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ngie.gutierrez\Downloads\"/>
    </mc:Choice>
  </mc:AlternateContent>
  <xr:revisionPtr revIDLastSave="0" documentId="8_{BC1D80BE-B97C-4555-9CAA-C9BBFCB00AAA}" xr6:coauthVersionLast="47" xr6:coauthVersionMax="47" xr10:uidLastSave="{00000000-0000-0000-0000-000000000000}"/>
  <bookViews>
    <workbookView xWindow="14400" yWindow="0" windowWidth="14400" windowHeight="15600" xr2:uid="{00000000-000D-0000-FFFF-FFFF00000000}"/>
  </bookViews>
  <sheets>
    <sheet name="JULIO - SEPTIEMBRE" sheetId="1" r:id="rId1"/>
  </sheets>
  <definedNames>
    <definedName name="_xlnm._FilterDatabase" localSheetId="0" hidden="1">'JULIO - SEPTIEMBRE'!$A$2:$P$519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3" i="1" l="1"/>
  <c r="F354" i="1"/>
  <c r="F355" i="1"/>
  <c r="F356" i="1"/>
  <c r="F360" i="1"/>
  <c r="F361" i="1"/>
  <c r="F362" i="1"/>
  <c r="F363" i="1"/>
  <c r="F364" i="1"/>
  <c r="F365" i="1"/>
  <c r="F366" i="1"/>
  <c r="F367" i="1"/>
  <c r="F368" i="1"/>
  <c r="F369" i="1"/>
  <c r="F373" i="1"/>
  <c r="F375" i="1"/>
  <c r="F377" i="1"/>
  <c r="F380" i="1"/>
  <c r="F381" i="1"/>
  <c r="F382" i="1"/>
  <c r="F384" i="1"/>
  <c r="F387" i="1"/>
  <c r="F388" i="1"/>
  <c r="F390" i="1"/>
  <c r="F391" i="1"/>
  <c r="F392" i="1"/>
  <c r="F393" i="1"/>
  <c r="F394" i="1"/>
  <c r="F395" i="1"/>
  <c r="F397" i="1"/>
  <c r="F398" i="1"/>
  <c r="F399" i="1"/>
  <c r="O399" i="1"/>
  <c r="O400" i="1"/>
  <c r="O401" i="1"/>
  <c r="F402" i="1"/>
  <c r="O402" i="1"/>
  <c r="F403" i="1"/>
  <c r="O403" i="1"/>
  <c r="F404" i="1"/>
  <c r="O404" i="1"/>
  <c r="F406" i="1"/>
  <c r="F409" i="1"/>
  <c r="F410" i="1"/>
  <c r="O415" i="1"/>
  <c r="F420" i="1"/>
  <c r="F421" i="1"/>
  <c r="F422" i="1"/>
  <c r="F423" i="1"/>
  <c r="F424" i="1"/>
  <c r="F428" i="1"/>
  <c r="F429" i="1"/>
  <c r="F433" i="1"/>
  <c r="F434" i="1"/>
  <c r="F437" i="1"/>
  <c r="F438" i="1"/>
  <c r="F439" i="1"/>
  <c r="F440" i="1"/>
  <c r="F441" i="1"/>
  <c r="F443" i="1"/>
  <c r="F444" i="1"/>
  <c r="F445" i="1"/>
  <c r="F446" i="1"/>
  <c r="F448" i="1"/>
  <c r="F450" i="1"/>
  <c r="F451" i="1"/>
  <c r="F452" i="1"/>
  <c r="F453" i="1"/>
  <c r="F454" i="1"/>
  <c r="F455" i="1"/>
  <c r="F456" i="1"/>
  <c r="F457" i="1"/>
  <c r="F458" i="1"/>
  <c r="F459" i="1"/>
  <c r="F461" i="1"/>
  <c r="F462" i="1"/>
  <c r="F463" i="1"/>
  <c r="F464" i="1"/>
  <c r="F465" i="1"/>
  <c r="F466" i="1"/>
  <c r="F467" i="1"/>
  <c r="F468" i="1"/>
  <c r="F469" i="1"/>
  <c r="F470" i="1"/>
  <c r="F471" i="1"/>
  <c r="F472" i="1"/>
  <c r="F474" i="1"/>
  <c r="F476" i="1"/>
  <c r="F477" i="1"/>
  <c r="F481" i="1"/>
  <c r="F482" i="1"/>
  <c r="F483" i="1"/>
  <c r="F484" i="1"/>
  <c r="F485" i="1"/>
  <c r="F486" i="1"/>
  <c r="F487" i="1"/>
  <c r="F488" i="1"/>
  <c r="F489" i="1"/>
  <c r="F490" i="1"/>
  <c r="F491" i="1"/>
  <c r="F492" i="1"/>
  <c r="F495" i="1"/>
  <c r="F496" i="1"/>
  <c r="F497" i="1"/>
  <c r="F498" i="1"/>
  <c r="F499" i="1"/>
  <c r="F500" i="1"/>
  <c r="F501" i="1"/>
  <c r="F502" i="1"/>
  <c r="O505" i="1"/>
  <c r="O111" i="1"/>
  <c r="F170" i="1"/>
  <c r="F240" i="1"/>
  <c r="F253" i="1"/>
  <c r="F76" i="1"/>
  <c r="F6" i="1"/>
  <c r="F3" i="1"/>
  <c r="F4" i="1" l="1"/>
  <c r="F5"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1" i="1"/>
  <c r="F242" i="1"/>
  <c r="F243" i="1"/>
  <c r="F244" i="1"/>
  <c r="F245" i="1"/>
  <c r="F246" i="1"/>
  <c r="F247" i="1"/>
  <c r="F248" i="1"/>
  <c r="F249" i="1"/>
  <c r="F250" i="1"/>
  <c r="F251" i="1"/>
  <c r="F252"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alcChain>
</file>

<file path=xl/sharedStrings.xml><?xml version="1.0" encoding="utf-8"?>
<sst xmlns="http://schemas.openxmlformats.org/spreadsheetml/2006/main" count="3110" uniqueCount="882">
  <si>
    <t>NUMERO DE CONTRATO</t>
  </si>
  <si>
    <t>TIPO</t>
  </si>
  <si>
    <t>OBJETO</t>
  </si>
  <si>
    <t>FECHA DE INICIO</t>
  </si>
  <si>
    <t>FECHA DE TERMINACION</t>
  </si>
  <si>
    <t>% DE AVANCE</t>
  </si>
  <si>
    <t>CONTRATISTA</t>
  </si>
  <si>
    <t>VALOR INICIAL</t>
  </si>
  <si>
    <t>ADICIONES</t>
  </si>
  <si>
    <t>MODIFICACIONES</t>
  </si>
  <si>
    <t>VALOR TOTAL</t>
  </si>
  <si>
    <t>RECURSOS PAGOS</t>
  </si>
  <si>
    <t>RECURSOS PENDIENTES</t>
  </si>
  <si>
    <t>% DE EJECUCION PRESUPUESTAL</t>
  </si>
  <si>
    <t>ESTADO</t>
  </si>
  <si>
    <t>CONVENIO INTERADMINISTRATIVO</t>
  </si>
  <si>
    <t>CONTRATO DE SEGUROS</t>
  </si>
  <si>
    <t>MORARCI GROUP SAS</t>
  </si>
  <si>
    <t>AUTOSERVICIO MECANICO SAS</t>
  </si>
  <si>
    <t>CONTRATO DE SUMINISTRO</t>
  </si>
  <si>
    <t>CONTRATO INTERADMINISTRATIVO</t>
  </si>
  <si>
    <t>COMPRAVENTA</t>
  </si>
  <si>
    <t>ARRENDAMIENTO</t>
  </si>
  <si>
    <t xml:space="preserve">COMPRAVENTA </t>
  </si>
  <si>
    <t>PRESTAR SUS SERVICIOS PROFESIONALES PARA DESARROLLAR LOS DIFERENTES TRÁMITES Y ETAPAS DE LA GESTIÓN CONTRACTUAL EN EL FONDO DE DESARROLLO LOCAL</t>
  </si>
  <si>
    <t>PRESTAR LOS SERVICIOS PROFESIONALES PARA IMPLEMENTAR LOS PROCESOS DE COORDINACIÓN EN LA FORMULACIÓN, IMPLEMENTACIÓN Y SEGUIMIENTO DE LAS ACCIONES QUE SE DESARROLLAN EN EL MARCO DE LOS PROYECTOS DE RIESGOS, AMBIENTE Y ANIMALES QUE SEAN PROMOVIDAS DESDE LA ALCALDÍA LOCAL DE BOSA</t>
  </si>
  <si>
    <t>PRESTAR LOS SERVICIOS PROFESIONALES ESPECIALIZADOS EN LA ALCALDÍA LOCAL DE BOSA, DE MANERA TRANSVERSAL PARA LA ORIENTACIÓN Y COORDINACIÓN EN EL DESARROLLO INTEGRAL DE LAS ACTIVIDADES Y FUNCIONES LIDERADAS DESDE EL DESPACHO</t>
  </si>
  <si>
    <t>PRESTAR LOS SERVICIOS PROFESIONALES EN LO REFERENTE AL SEGUIMIENTO Y TRÁMITE DE OBLIGACIONES POR PAGAR DEL AREA DE GESTIÓN DE DESARROLLO LOCAL DE LA ALCALDÍA LOCAL DE BOSA</t>
  </si>
  <si>
    <t>PRESTAR LOS SERVICIOS PROFESIONALES ESPECIALIZADOS PARA APOYAR EN LOS PROCESOS DE COORDINACIÓN EN LA FORMULACIÓN, IMPLEMENTACIÓN Y SEGUIMIENTO DE LAS ACCIONES DE DESARROLLO SOCIAL QUE SEAN PROMOVIDAS DESDE LA ALCALDÍA LOCAL DE BOSA.</t>
  </si>
  <si>
    <t>PRESTAR SERVICIOS PROFESIONALES PARA EL SEGUIMIENTO A LAS ACCIONES Y PROCESOS DE CARÁCTER ADMINISTRATIVO, PRESUPUESTAL Y CONTRACTUAL DE LA ALCALDÍA LOCAL DE BOSA EN EL MARCO DE LOS PROYECTOS DE INVERSIÓN LOCAL</t>
  </si>
  <si>
    <t>PRESTAR LOS SERVICIOS DE APOYO A LA GESTIÓN EN LOS PROCESOS DE PLANEACIÓN ADELANTADOS POR LA ALCALDIA LOCAL DE BOSA</t>
  </si>
  <si>
    <t>PRESTAR LOS SERVICIOS PROFESIONALES AL FONDO DE DESARROLLO LOCAL DE BOSA PARA APOYAR LA FORMULACIÓN, EJECUCIÓN, SEGUIMIENTO Y MEJORA CONTINUA DE LAS HERRAMIENTAS QUE CONFORMAN LA GESTIÓN AMBIENTAL INSTITUCIONAL DE LA ALCALDIA LOCAL DE BOSA</t>
  </si>
  <si>
    <t>PRESTAR SUS SERVICIOS PROFESIONALES PARA APOYAR LA ESTRUCTURACIÓN, FORMULACIÓN, EVALUACIÓN Y SEGUIMIENTO DE LA PLANEACIÓN ESTRATÉGICA Y PROYECTOS DE INVERSIÓN DE LA ALCALDÍA</t>
  </si>
  <si>
    <t>PRESTAR LOS SERVICIOS PROFESIONALES EN LO RELACIONADO CON LAS ACTIVIDADES ADMINISTRATIVAS, DOCUMENTALES, Y DE ATENCIÓN A LA COMUNIDAD DE LOS PROCESOS DE PARTICIPACIÓN DEL FONDO DE DESARROLLO LOCAL DE BOSA</t>
  </si>
  <si>
    <t>PRESTAR LOS SERVICIOS PROFESIONALES PARA APOYAR AL EQUIPO DE PRENSA Y COMUNICACIONES DE LA ALCALDÍA LOCAL EN LA REALIZACIÓN Y PUBLICACIÓN DE CONTENIDOS DE REDES SOCIALES Y CANALES DE DIVULGACIÓN DIGITAL (SITIO WEB) DE LA ALCALDÍA LOCAL DE BOSA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</si>
  <si>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</si>
  <si>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SERVICIOS PROFESIONALES PARA APOYAR LOS TRÁMITES Y PROCEDIMIENTOS DE ÁMBITO PRESUPUESTAL Y FINANCIERO ADELANTADOS DESDE EL FONDO DE DESARROLLO LOCAL DE BOSA.</t>
  </si>
  <si>
    <t>PRESTAR LOS SERVICIOS PROFESIONALES PARA BRINDAR APOYO EN LOS TEMAS RELACIONADOS CON INFRAESTRUCTURA, MALLA VIAL, PARQUES Y ESPACIO PÚBLICO EN LA LOCALIDAD DE BOSA</t>
  </si>
  <si>
    <t>PRESTAR LOS SERVICIOS PROFESIONALES ESPECIALIZADOS A LA PLANEACIÓN ESTRATÉGICA DE LA ALCALDÍA LOCAL DE BOSA</t>
  </si>
  <si>
    <t>PRESTAR LOS SERVICIOS DE APOYO A LA GESTIÓN EN LAS LABORES ADMINISTRATIVAS, OPERATIVAS Y CONTABLES REQUERIDAS EN EL FONDO DE DESARROLLO LOCAL DE BOSA.</t>
  </si>
  <si>
    <t>PRESTAR SUS SERVICIOS PROFESIONALES PARA BRINDAR ACOMPAÑAMIENTO Y SOPORTE A LOS REQUERIMIENTOS SOLICITADOS POR LOS ENTES DE CONTROL DE CUALQUIER ORDEN QUE CORRESPONDAN A LA ATENCIÓN DE LA ALCALDÍA LOCAL DE BOSA</t>
  </si>
  <si>
    <t>PRESTAR SUS SERVICIOS PROFESIONALES PARA APOYAR LA ESTRUCTURACIÓN, FORMULACIÓN, EVALUACIÓN Y SEGUIMIENTO DE LOS PROYECTOS DE FUNCIONAMIENTO DE LA ALCALDÍA</t>
  </si>
  <si>
    <t>PRESTAR LOS SERVICIOS DE APOYO A LA GESTIÓN EN LAS ACTIVIDADES ADMINISTRATIVAS DE FUNCIONAMIENTO QUE LA ALCALDIA LOCAL DE BOSA REQUIERA.</t>
  </si>
  <si>
    <t>PRESTAR LOS SERVICIOS DE APOYO A LA GESTIÓN MEDIANTE LABORES TÉCNICAS Y ADMINISTRATIVAS PARA LA GESTIÓN DEL DESARROLLO LOCAL</t>
  </si>
  <si>
    <t>PRESTAR SUS SERVICIOS DE APOYO ADMINISTRATIVO Y DE COMUNICACIONES A LA JUNTA ADMINISTRADORA LOCAL DE BOSA</t>
  </si>
  <si>
    <t>PRESTAR LOS SERVICIOS PROFESIONALES PARA BRINDAR APOYO A LOS TEMAS RELACIONADOS CON GESTIÓN SOCIAL DE LAS OBRAS DE INFRAESTRUCTURA QUE SE EJECUTEN EN LA LOCALIDAD DE BOSA</t>
  </si>
  <si>
    <t>PRESTAR LOS SERVICIOS PROFESIONALES PARA APOYAR AL REFERENTE DE CALIDAD DE LA ALCALDIA LOCAL DE BOSA EN LA FORMULACIÓN, TRÁMITE, CONTROL Y SEGUIMIENTO DE SUS PLANES EN EL MARCO DEL MODELO INTEGRADO DE PLANEACIÓN Y GESTIÓN DE LA SECRETARÍA DISTRITAL DE GOBIERNO</t>
  </si>
  <si>
    <t>PRESTAR SUS SERVICIOS PROFESIONALES PARA BRINDAR SOPORTE A LOS REQUERIMIENTOS SOLICITADOS POR LOS ENTES DE CONTROL DE CUALQUIER ORDEN QUE CORRESPONDAN A LA COMPETENCIA DE LA ALCALDÍA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</si>
  <si>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BOS</t>
  </si>
  <si>
    <t>PRESTAR SERVICIOS PROFESIONALES PARA EL DESARROLLO DE LA GESTIÓN DOCUMENTAL DEL FONDO DE DESARROLLO LOCAL DE BOSA EN EL FORTALECIMIENTO Y APLICACIÓN DE LOS INSTRUMENTOS ARCHIVÍSTICOS EN EL MARCO DE LOS PROCEDIMIENTOS INTERNOS DE LA SDG Y LA NORMATIVIDAD ARCHIVÍSTICA VIGENTE</t>
  </si>
  <si>
    <t>PRESTAR LOS SERVICIOS PROFESIONALES PARA APOYAR LOS TEMAS DE GESTIÓN DE LA PLANEACIÓN LOCAL EN LOS ANÁLISIS DE PRECIOS DE MERCADO Y ESTUDIOS DEL SECTOR DE TODOS LOS PROCESOS CONTRACTUALES DE LA ALCALDIA LOCAL DE BOSA</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</si>
  <si>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</si>
  <si>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APOYAR PROFESIONAL Y TÉCNICAMENTE EL DISEÑO, IMPLEMENTACIÓN Y SEGUIMIENTO A ESTRATEGIAS Y ACCIONES RELACIONADAS CON LA PROTECCIÓN Y BIENESTAR DE LOS ANIMALES DE LA LOCALIDAD</t>
  </si>
  <si>
    <t>PRESTAR LOS SERVICIOS DE APOYO EN EL PROCESO DE RECEPCIÓN, RADICACIÓN, DISTRIBUCIÓN Y DIGITALIZACIÓN DE LA CORRESPONDENCIA INTERNA Y EXTERNA DE LA ALCALDÍA LOCAL DE BOS</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</si>
  <si>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</si>
  <si>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PRESTAR LOS SERVICIOS PROFESIONALES ESPECIALIZADOS EN LA GESTIÓN CONTRACTUAL QUE ADELANTE LA ALCALDÍA LOCAL DE BOSA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</si>
  <si>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</si>
  <si>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PRESTAR SUS SERVICIOS PROFESIONALES EN LA PREVENCIÓN, GESTIÓN Y ATENCIÓN DE LOS RIESGOS EN LA LOCALIDAD DE BOSA</t>
  </si>
  <si>
    <t>PRESTAR SUS SERVICIOS PROFESIONALES ESPECIALIZADOS PARA ADMINISTRAR LA RED DE VOZ Y DATOS Y EL MANEJO DE LA PLATAFORMA INFORMATICA DE LAS DIFERENTES DEPENDENCIAS DE LA ALCALDIA LOCAL DE BOSA, DE CONFORMIDAD CON LAS CONDICIONES ESTABLECIDAS</t>
  </si>
  <si>
    <t>PRESTAR SERVICIOS PROFESIONALES PARA APOYAR TÉCNICAMENTE EN LAS DISTINTAS ETAPAS QUE REQUIEREN LOS PROCESOS QUE SON COMPETENCIA DE LAS INSPECCIONES DE POLICIA DE LA LOCALIDAD DE BOSA, SEGÚN REPARTO</t>
  </si>
  <si>
    <t>PRESTAR LOS SERVICIOS PROFESIONALES PARA LIDERAR Y GARANTIZAR LA IMPLEMENTACIÓN Y SEGUIMIENTO DE LOS PROCESOS Y PROCEDIMIENTOS DEL SERVICIO SOCIAL DE LA ALCALDÍA LOCAL DE BOSA</t>
  </si>
  <si>
    <t>PRESTAR LOS SERVICIOS PROFESIONAL PARA APOYAR JURÍDICAMENTE LA EJECUCIÓN DE LAS ACCIONES REQUERIDAS PARA EL TRÁMITE E IMPULSO PROCESAL DE LAS ACTUACIONES CONTRAVENCIONALES Y/O QUERELLAS QUE CURSEN EN LAS INSPECCIONES DE POLICÍA DE LA LOCALIDAD DE BOSA</t>
  </si>
  <si>
    <t>PRESTAR LOS SERVICIOS PROFESIONALES PARA APOYAR LAS ACTIVIDADES ESTRATEGICAS DESARROLLADAS POR EL DESPACHO DE LA ALCALDIA LOCAL DE BOSA</t>
  </si>
  <si>
    <t>PRESTAR LOS SERVICIOS PROFESIONALES AL FONDO DE DESARROLLO LOCAL DE BOSA PARA APOYAR AL PROMOTOR AMBIENTAL INSTITUCIONAL DE LA ALCALDIA LOCAL DE BOSA</t>
  </si>
  <si>
    <t>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</si>
  <si>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SERVICIOS PROFESIONALES EN EL PROCESO DE GESTIÓN DEL DESARROLLO LOCAL APOYANDO LA GESTIÓN E IMPLEMENTACIÓN DE PROCESOS Y PROCEDIMIENTOS ADMINISTRATIVOS</t>
  </si>
  <si>
    <t>PRESTAR LOS SERVICIOS DE APOYO EN EL PROCESO DE RECEPCIÓN, RADICACIÓN, DISTRIBUCIÓN Y DIGITALIZACIÓN DE LA CORRESPONDENCIA INTERNA Y EXTERNA DE LA ALCALDÍA LOCAL DE BOSA.</t>
  </si>
  <si>
    <t>PRESTAR SERVICIOS PROFESIONALES AL DESPACHO DE LA ALCALDÍA LOCAL DE BOSA, PARA EL SEGUIMIENTO DE LOS PROCESOS DE CARÁCTER ADMINISTRATIVO, OPERATIVO Y PRESUPUESTAL</t>
  </si>
  <si>
    <t>PRESTAR APOYO ASISTENCIAL EN LA GESTIÓN DE LA ALCALDÍA LOCAL DE BOSA EN EL TRAMITE DE LOS COMPARENDOS Y QUERELLAS DE CONFORMIDAD CON EL CODIGO NACIONAL DE POLICIA-LEY 1801 DE 2016</t>
  </si>
  <si>
    <t>PRESTAR LOS SERVICIOS PROFESIONALES EN TODAS LAS ACTIVIDADES ASIGNADAS EN EL TRÁMITE Y DESARROLLO DE LOS DESPACHOS COMISORIOS QUE POR COMPETENCIA CORRESPONDE A LA ALCALDÍA LOCAL DE BOSA</t>
  </si>
  <si>
    <t>PRESTAR LOS SERVICIOS PROFESIONALES PARA APOYAR LA REALIZACIÓN DE OPERATIVOS DE INSPECCIÓN, VIGILANCIA Y CONTROL, ASÍ COMO EL TRÁMITE Y SEGUIMIENTO A DERECHOS DE PETICIÓN A CARGO DEL ÁREA PARA LA GESTIÓN POLICIVA DE LA ALCALDÍA LOCAL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</si>
  <si>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</si>
  <si>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PARA APOYAR EL PROCESO DE CORRESPONDENCIA EN EL FONDO DE DESARROLLO LOCAL DE BOSA DE MANERA OPORTUNA, EFICAZ Y EFICIENTE</t>
  </si>
  <si>
    <t>Prestar los servicios profesionales en la Alcaldía Local de Bosa, para apoyar al proceso de Inspección, Vigilancia y Control en lo que corresponde a la gestión de comparendos, inspecciones de policía y acciones preventivas en el marco del Código Nacional de Seguridad y Convivencia Ciudadana</t>
  </si>
  <si>
    <t>PRESTAR LOS SERVICIOS DE APOYO EN LAS ACTIVIDADES ASIGNADAS DEL TRÁMITE Y DESARROLLO DE LOS DESPACHOS COMISORIOS QUE POR COMPETENCIA CORRESPONDE A LA ALCALDÍA LOCAL DE BOSA</t>
  </si>
  <si>
    <t>PRESTAR SUS SERVICIOS DE APOYO ASISTENCIAL EN LOS PROCESOS ESTRATEGICOS QUE DESARROLLE LA ALCALDÍA LOCAL DE BOSA</t>
  </si>
  <si>
    <t>PRESTAR SERVICIOS DE APOYO A LA GESTIÓN EN LABORES ADMINISTRATIVAS Y ASISTENCIALES QUE SE REQUIERAN EN LAS INSPECCIONES DE POLICÍA DE LA LOCALIDAD DE BOSA.</t>
  </si>
  <si>
    <t>PRESTAR SERVICIOS DE APOYO A LA GESTIÓN EN LABORES ADMINISTRATIVAS Y ASISTENCIALES QUE SE REQUIERAN EN LAS INSPECCIONES DE POLICÍA DE LA LOCALIDAD DE BOSA</t>
  </si>
  <si>
    <t>PRESTAR LOS SERVICIOS DE APOYO A LA GESTIÓN AL FONDO DE DESARROLLO LOCAL DE BOSA, PARA ACOMPAÑAR LOS PROCESOS Y/O ACTIVIDADES EN MARCO DEL PROYECTO 1840 ACUERDOS PARA UNA BOSA DEL SIGLO XXI</t>
  </si>
  <si>
    <t>PRESTAR LOS SERVICIOS DE APOYO A LA GESTIÓN PARA LA RECUPERACIÓN DEL ESPACIO PÚBLICO GENERANDO ALERTAS TEMPRANAS FRENTE A LA OCUPACIÓN INDEBIDA DEL MISMO</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</si>
  <si>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</si>
  <si>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SUS SERVICIOS PROFESIONALES PARA APOYAR LAS ACTIVIDADES DE LEVANTAMIENTO, IDENTIFICACIÓN, VERIFICACIÓN Y ENTREGA DEL INVENTARIO FÍSICO DE LA ALCALDÍA LOCAL DE BOS</t>
  </si>
  <si>
    <t>PRESTAR LOS SERVICIOS PROFESIONALES EN LOS TEMAS DE INFRAESTRUCTURA DEL FONDO DE DESARROLLO LOCAL.</t>
  </si>
  <si>
    <t>PRESTAR APOYO TÉCNICO EN LA GESTIÓN DE LA ALCALDÍA LOCAL DE BOSA EN EL TRAMITE DE LOS COMPARENDOS Y QUERELLAS DE CONFORMIDAD CON EL CÓDIGO NACIONAL DE POLICÍA-LEY 1801 DE 2016</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</si>
  <si>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</si>
  <si>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t>
  </si>
  <si>
    <t>PRESTAR LOS SERVICIOS PROFESIONALES PARA APOYAR TÉCNICAMENTE LAS DISTINTAS ETAPAS DE LOS PROCESOS DE COMPETENCIA DE LA ALCALDÍA LOCAL DE BOSA PARA LA DEPURACIÓN DE ACTUACIONES ADMINISTRATIVAS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</si>
  <si>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</si>
  <si>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PROFESIONALES PARA EL APOYO TÉCNICO Y ADMINISTRATIVO A LAS ACTIVIDADES Y PROCESOS QUE SURJAN EN EL MARCO DE LOS PROYECTOS AMBIENTALES PARA EL CUMPLIMIENTO DEL COMPONENTE AMBIENTAL Y DE GESTIÓN DEL RIESGO, EN LA LOCALIDAD DE BOSA</t>
  </si>
  <si>
    <t>PRESTAR LOS SERVICIOS PROFESIONALES PARA APOYAR EN LOS ÁMBITOS ADMINISTRATIVOS CORRESPONDIENTES A LA INFRAESTRUCTURA DE LA ALCALDIA LOCALDE BOSA</t>
  </si>
  <si>
    <t>PRESTAR LOS SERVICIOS PROFESIONALES AL FONDO DE DESARROLLO LOCAL DE BOSA PARA APOYAR, ACTIVAR RUTAS DE ATENCIÓN Y BRINDAR LA ASESORÍA Y ORIENTACIÓN A LAS FAMILIAS QUE LE SEAN ASIGNADAS PARA LA EJECUCIÓN DEL PROYECTO 1746-BOSA CUIDA Y PROTEGE</t>
  </si>
  <si>
    <t>PRESTAR APOYO EN LOS PROCESOS ADMINISTRATIVOS QUE SE ADELANTEN DESDE EL DESPACHO DE LA ALCALDÍA LOCAL DE BOSA</t>
  </si>
  <si>
    <t>PRESTAR SERVICIOS DE APOYO A LA GESTIÓN PARA EL DESARROLLO DE LAS ACTIVIDADES LOGÍSTICAS, TÉCNICAS, OPERATIVAS Y ADMINISTRATIVAS ENMARCADOS EN LAS ACCIONES DEL COMPONENTE DE INGRESO MÍNIMO GARANTIZADO DEL PROYECTO DE INVERSIÓN 1745 - BOSA SOLIDARIA: HOGARES PROTEGIDOS, CIUDADANÍA TRANQUILA DE LA ALCALDÍA LOCAL DE BOSA</t>
  </si>
  <si>
    <t>PRESTAR LOS SERVICIOS PROFESIONALES EN LA ALCALDÍA LOCAL DE BOSA PARA DESARROLLAR INTEGRALMENTE LAS ACTIVIDADES Y ESTRATEGIAS EN MATERIA SOCIAL Y PSICOSOCIAL EN LA LOCALIDAD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</si>
  <si>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</si>
  <si>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EN LOS PROCESOS CORRESPONDIENTES A LA CONTRATACION DE LA ALCALDÍA LOCAL DE BOSA</t>
  </si>
  <si>
    <t>PRESTAR LOS SERVICIOS DE APOYO A LA GESTIÓN EN LOS PROCESOS DE LOS TEMAS RELACIONADOS CON EL DESARROLLO SOCIAL ADELANTADOS POR LA ALCALDIA LOCAL DE BOSA</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</si>
  <si>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</si>
  <si>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APOYAR LA CONDUCCIÓN DE LOS VEHÍCULOS DE LA ALCALDÍA LOCAL DE BOSA DE ACUERDO CON LAS INSTRUCCIONES IMPARTIDAS POR EL/LA ALCALDE/SA LOCAL</t>
  </si>
  <si>
    <t>PRESTAR LOS SERVICIOS PROFESIONALES PARA APOYAR JURÍDICAMENTE LA EJECUCIÓN DE LAS ACCIONES REQUERIDAS PARA EL TRÁMITE E IMPULSO PROCESAL DE LAS ACTUACIONES CONTRAVENCIONALES Y/O QUERELLAS QUE CURSEN EN LAS INSPECCIONES DE POLICÍA DE LA LOCALIDAD DE BOSA</t>
  </si>
  <si>
    <t>PRESTAR SUS SERVICIOS PROFESIONALES PARA APOYAR AL ALCALDE LOCAL DE BOSA EN EL FORTALECIMIENTO E INCLUSIÓN DE LAS COMUNIDADES NEGRAS, AFROCOLOMBIANAS Y PALENQUERAS EN EL MARCO DE LA POLITICA PUBLICA DISTRITAL AFRODESCENDIENTES Y LOS ESPACIOS DE PARTICIPACIÓN.</t>
  </si>
  <si>
    <t>PRESTAR LOS SERVICIOS DE APOYO A LAS LABORES DE MANTENIMIENTO LOCATIVO, PREVENTIVO Y CORRECTIVO, REPARACIONES Y ADECUACIONES QUE SE PRESENTEN EN LAS SEDES DE LA ALCALDÍA LOCAL DE BOSA Y LAS DEMÁS QUE DEMANDE LA ADMINISTRACIÓN LOCAL</t>
  </si>
  <si>
    <t>Prestar los servicios para apoyar administrativa y asistencialmente a las Inspecciones de Policía de la Localidad de Bosa.</t>
  </si>
  <si>
    <t>PRESTAR LOS SERVICIOS DE APOYO A LA GESTIÓN EN LOS PROCESOS DE DEPURACIÓN E IMPULSO DE LAS ACTUACIONES ADMINISTRATIVAS DE LA ALCALDÍA LOCAL DE BOSA</t>
  </si>
  <si>
    <t>PRESTAR LOS SERVICIOS PROFESIONALES PARA ADELANTAR LA FORMULACIÓN, DESARROLLO Y SEGUIMIENTO DE LA ESTRATEGIA DESCUBRE Y ENAMÓRATE DE BOSA DESDE LA ALCALDÍA LOCAL</t>
  </si>
  <si>
    <t>PRESTAR SUS SERVICIOS PROFESIONALES PARA EL APOYO ADMINISTRATIVO Y OPERATIVO AL AREA DE GESTIÓN DE DESARROLLO LOCAL DE BOSA, EN LO RELACIONADO CON EL TRÁMITE DE LOS PROCESOS Y PROCEDIMIENTOS, LEVANTAMIENTO Y VERIFICACIÓN DE INVENTARIOS DE LOS BIENES INMUEBLES DE PROPIEDAD O BAJO CUSTODIA DEL FONDO DE DESARROLLO LOCAL DE BOSA, EN ESPECIAL LOS BIENES INMUEBLES QUE SE ENCUENTRAN EN COMODATO.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</si>
  <si>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</si>
  <si>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ESPECIALIZADOS PARA APOYAR LAS ACTIVIDADES DE PLANEACIÓN RELACIONADAS CON LA FORMULACIÓN DE ESTUDIOS DE MERCADO, SECTOR, ANALISIS DE PRECIOS DE MERCADO, COTIZACIONES  E INFORMES DE GESTIÓN DE LOS PROCESOS REQUERIDOS POR LA ALCALDÍA LOCAL DE BOSA</t>
  </si>
  <si>
    <t>Prestar sus servicios profesionales para apoyar la estructuración, ejecución y  seguimiento de la Estrategia de Mitigación y  Reactivación Económica de la localidad de Bosa.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</si>
  <si>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</si>
  <si>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</si>
  <si>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</si>
  <si>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</si>
  <si>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servicios de apoyo a la gestión para el seguimiento del cumplimiento de los procedimientos administrativos, operativos y técnicos del proyecto Reto local y los asociados a la inclusión social y seguridad económica en la localidad de Bosa</t>
  </si>
  <si>
    <t>PRESTAR LOS SERVICIOS PROFESIONALES Y JURÍDICOS AL FONDO DE DESARROLLO LOCAL, PARA ACOMPAÑAR LOS PROCESO Y/O ACTIVIDADES DEL PROYECTO 1840 ACUERDOS PARA UNA BOSA DEL SIGLO XXI</t>
  </si>
  <si>
    <t>PRESTAR LOS SERVICIOS DE APOYO A LA GESTIÓN EN LAS ACTIVIDADES OPERATIVAS, ADMINISTRATIVAS Y DE LOGÌSTICA QUE LA ALCALDIA LOCAL DE BOSA REQUIERA.</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</si>
  <si>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</si>
  <si>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PRESTAR LOS SERVICIOS PROFESIONALES AL FONDO DE DESARROLLO LOCAL DE BOSA PARA APOYAR LA PLANIFICACIÓN Y  EJECUCIÓN DE TODAS LAS ACTIVIDADES RELACIONADAS CON EL COMPONENTE DE ORIENTACIÓN Y ASESORÍA FAMILIAR DEL PROYECTO 1746-BOSA CUIDA Y PROTEGE.</t>
  </si>
  <si>
    <t xml:space="preserve">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 </t>
  </si>
  <si>
    <t>PRESTAR LOS SERVICIOS TÉCNICOS PARA APOYAR AL ALCALDE LOCAL EN EL FORTALECIMIENTO E INCLUSIÓN DE LAS COMUNIDADES INDIGENAS EN EL MARCO DE LA POLITICA PUBLICA PARA LOS PUEBLOS INDIGENAS</t>
  </si>
  <si>
    <t>PRESTAR SERVICIOS DE APOYO EN LAS LABORES DE ENTREGA Y RECIBO DE LAS COMUNICACIONES EMITIDAS O RECIBIDAS POR LAS INSPECCIONES DE POLICÍA DE LA LOCALIDAD DE BOSA.</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</si>
  <si>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técnicos</t>
  </si>
  <si>
    <t>APOYAR LA CONDUCCIÓN DE LOS VEHÍCULOS DE LA ALCALDÍA LOCAL DE BOSA DE ACUERDO CON LAS INSTRUCCIONES IMPARTIDAS POR EL/LA ALCALDE/SA LOCAL.</t>
  </si>
  <si>
    <t>PRESTAR LOS SERVICIOS PROFESIONALES EN LA ARTICULACIÓN Y DESARROLLO DE ESTRATEGIAS DE ACTIVIDAD FÍSICA Y DEPORTIVA MEDIANTE LA CAPACITACIÓN DE PERSONAS EN LOS CAMPOS DEPORTIVOS, EN ACCIONES DE SEGUIMIENTO Y MEJORA CONTINUA EN LA LOCALIDAD DE BOSA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</si>
  <si>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</si>
  <si>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PRESTAR SERVICIOS DE APOYO A  LA GESTIÓN PARA REALIZAR ACTIVIDADES ADMINISTRATIVAS Y  ASISTENCIALMENTE ENMARCADAS EN LA SEGURIDAD Y CONVIVENCIA DE LA ALCALDÍA LOCAL DE BOSA.</t>
  </si>
  <si>
    <t>PRESTAR LOS SERVICIOS PROFESIONALES PARA REALIZAR EL SEGUIMIENTO Y  CONSOLIDACIÓN DE LA ESTABILIDAD Y  GARANTIAS DE LAS OBRAS    QUE SE ADELANTEN EN INFRAESTRUCTURA A LOS PROYECTOS DE CONSTRUCCIÓN Y/O REHABILITACIÓN DE MALLA VIAL, CICLORUTAS, PARQUES, SALONES COMUNALES, JARDINES INFANTILES, EJECUTADOS POR EL FONDO DE DESARROLLO LOCAL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</si>
  <si>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</si>
  <si>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profesionales como abogado especializado para apoyar en la revisión de impulsos de actuaciones administrativas y demás temas jurídicos que corresponden a la Alcaldía Local de Bosa.</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</si>
  <si>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</si>
  <si>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PRESTAR SUS SERVICIOS PROFESIONALES DE ABOGADO, PARA APOYAR EL PUNTO DE ATENCION AL CONSUMIDOR EN EL MARCO DEL PROYECTO CASAS DEL CONSUMIDOR, AL SERVICIO DE LOS CONSUMIDORES, PROVEEDORES Y DE LA COMUNIDAD EN GENERAL DE LA LOCALIDAD DE BOSA.</t>
  </si>
  <si>
    <t>PRESTAR SUS SERVICIOS PARA APOYAR EL PROCESOS DE RADICACIÓN, NOTIFICACIÓN Y  ENTREGA DE LA CORRESPONDENCIA INTERNA Y EXTERNA DE LA ALCALDÍA LOCAL DE BOSA</t>
  </si>
  <si>
    <t>PRESTAR SERVICIOS DE APOYO AL PUNTO DE ATENCION AL CONSUMIDOR EN LA LOCALIDAD DE BOSA, EN EL MARCO DEL PROYECTO CASAS DEL CONSUMIDOR.</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</si>
  <si>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</si>
  <si>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PRESTAR SUS SERVICIOS DE APOYO ASISTENCIAL EN LOS PROCESOS ESTRATÉGICOS QUE DESARROLLE LA ALCALDÍA LOCAL DE BOSA</t>
  </si>
  <si>
    <t>PRESTAR SERVICIOS DE APOYO A  LA GESTIÓN EN LABORES ADMINISTRATIVAS Y  ASISTENCIALES QUE SE REQUIERAN EN EL MARCO DE LAS ACTIVIDADES DE PARTICIPACIÓN DE LA LOCALIDAD DE BOSA.</t>
  </si>
  <si>
    <t>PRESTAR LOS SERVICIOS DE APOYO A  LA GESTIÓN AL FONDO DE DESARROLLO LOCAL DE BOSA, PARA ACOMPAÑAR LOS PROCESOS Y/O ACTIVIDADES EN MARCO DEL PROYECTO 1840 ACUERDOS PARA UNA BOSA DEL SIGLO XXI</t>
  </si>
  <si>
    <t>Prestar servicios profesionales para el acompañamiento jurídico en los procesos de Propiedad Horizontal que deba atender la Alcaldía Local de Bosa</t>
  </si>
  <si>
    <t>Realizar la interventoría técnica, administrativa, financiera, contable y jurídica al contrato celebrado que resulte del proceso de selección cuyo objeto es "Prestar los servicios para la valoración, adquisición, entrega, entrenamiento, seguimiento y mantenimiento de los Dispositivos de Asistencia Personal -Ayudas Técnicas, que no se encuentren incluidos en el plan de beneficiarios - PBS, en la localidad de Bosa</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</si>
  <si>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t>
  </si>
  <si>
    <t>PRESTAR LOS SERVICIOS PARA LA VALORACIÓN, ADQUISICIÓN, ENTREGA, ENTRENAMIENTO, SEGUIMIENTO Y MANTENIMIENTO DE LOS DISPOSITIVOS DE ASISTENCIA PERSONAL –AYUDAS TÉCNICAS, QUE NO SE ENCUENTREN INCLUIDOS EN EL PLAN DE BENEFICIARIOS - PBS, EN LA LOCALIDAD DE BOSA</t>
  </si>
  <si>
    <t>Prestar servicios asistenciales al área de gestión policiva en las actividades de promoción, articulación, acompañamiento y  seguimiento para la atención y protección de los animales domésticos y silvestres de la localidad.</t>
  </si>
  <si>
    <t>Prestar los servicios de apoyo en las labores de mantenimiento y limpieza de la Plaza Fundacional de Bosa, Casa de la participación, Alcaldía Local de Bosa, o cualquier lugar que tenga custodia el Fondo de Desarrollo Local de Bosa.</t>
  </si>
  <si>
    <t>PRESTAR LOS SERVICIOS PROFESIONALES EN EL FONDO DE DESARROLLO LOCAL DE BOSA PARA EL DESARROLLO DE LAS ACTIVIDADES FORMATIVAS Y TRANSVERSALES DEL PROYECTO 1746-BOSA CUIDA Y PROTEGE</t>
  </si>
  <si>
    <t>PRESTAR LOS SERVICIOS DE APOYO EN LAS LABORES ADMINISTRATIVAS Y OPERATIVAS CORRESPONDIENTES A LA CONTABILIDAD DEL FONDO DE DESARROLLO LOCAL DE BOSA</t>
  </si>
  <si>
    <t>Prestar sus servicios profesionales para apoyar en la estructuración, ejecución y seguimiento de la Estrategia de Mitigación y Reactivación Económica de la localidad de Bosa.</t>
  </si>
  <si>
    <t>PRESTAR SUS SERVICIOS PROFESIONALES AL FONDO DE DESARROLLO LOCAL DE BOSA, EN EL PROCESO DE LIQUIDACIÓN DE CONTRATOS Y/O CONVENIOS REALIZANDO EL APOYO A LA REVISIÓN TÉCNICA, ADMINISTRATIVA Y FINANCIERA RESPECTIVA.</t>
  </si>
  <si>
    <t>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</si>
  <si>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</si>
  <si>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PARA APOYAR LA GESTIÓN DE LAS LABORES DE ATENCIÓN, FILTRO Y DIRECCIONAMIENTO DE LAS SOLICITUDES DE LA CIUDADANÍA QUE ACUDE A LA ALCALDÍA LOCAL DE BOSA</t>
  </si>
  <si>
    <t>PRESTAR LOS SERVICIOS DE APOYO A LA GESTIÓN EN EL PROCESO DE RADICACIÓN, NOTIFICACIÓN Y ENTREGA DE LA CORRESPONDENCIA INTERNA Y EXTERNA DE LA ALCALDÍA LOCAL DE BOSA E INSPECCIONES DE POLICÍA DE LA LOCALIDAD</t>
  </si>
  <si>
    <t>PRESTAR LOS SERVICIOS PROFESIONALES EN LA ALCALDÍA LOCAL DE BOSA PARA DESARROLLAR INTEGRALMENTE LAS ACTIVIDADES Y ESTRATEGIAS EN MATERIA DE DESARROLLO SOCIAL EN LA LOCALIDAD DE BOSA.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</si>
  <si>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</si>
  <si>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</si>
  <si>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PROFESIONALES PARA ADELANTAR LOS TRÁMITES DE PAGO, LIQUIDACIÓN, CONCILIACIÓN Y ENTREGA DE INFORMES CONTABLES DEL FONDO DE DESARROLLO LOCAL DE BOSA</t>
  </si>
  <si>
    <t>PRESTAR SUS SERVICIOS PROFESIONALES DE SOPORTE Y MONITOREO A LOS APLICATIVOS INSTITUCIONALES UTILIZADOS EN LAS DEPENDENCIAS DE LA ALCALDIA LOCAL DE BOSA.</t>
  </si>
  <si>
    <t>PRESTAR SERVICIOS PROFESIONALES COMO ABOGADO PARA COBRO PERSUASIVO, EN EL ÁREA DE GESTIÓN POLICIVA Y JURÍDICA DE LA  ALCALDIA LOCAL DE BOSA</t>
  </si>
  <si>
    <t>Suministro de combustible - gasolina corriente y ACPM - para los vehículos propiedad y al servicio del Fondo de Desarrollo Local de Bosa de conformidad al acuerdo marco de precios "Suministro de combustible CCE-715-1-AMP-2018</t>
  </si>
  <si>
    <t>PRESTAR SERVICIOS DE MANTENIMIENTO PREVENTIVO Y CORRECTIVO CON SUMINISTRO E INSTALACIÓN DE REPUESTOS Y ACCESORIOS NUEVOS Y ORIGINALES DE CADA UNA DE LAS MARCAS Y LAVADO DE LOS VEHÍCULOS, REVISIÓN TÉCNICO-MECÁNICA, DE GASES Y SERVICIOS REQUERIDOS DEL PARQUE AUTOMOTOR DEL FONDO DE DESARROLLO LOCAL DE BOSA, A MONTO AGOTABLE - Mantenimiento vehículos - Lote 1 - Motos</t>
  </si>
  <si>
    <t>PRESTAR SERVICIOS DE MANTENIMIENTO PREVENTIVO Y CORRECTIVO CON SUMINISTRO E INSTALACIÓN DE REPUESTOS Y ACCESORIOS NUEVOS Y ORIGINALES DE CADA UNA DE LAS MARCAS Y LAVADO DE LOS VEHÍCULOS, REVISIÓN TÉCNICO-MECÁNICA, DE GASES Y SERVICIOS REQUERIDOS DEL PARQUE AUTOMOTOR DEL FONDO DE DESARROLLO LOCAL DE BOSA, A MONTO AGOTABLE</t>
  </si>
  <si>
    <t>PRESTAR LOS SERVICIOS DE APOYO A LA GESTIÓN PARA REALIZAR LAS LABORES ADMINISTRATIVAS Y OPERATIVAS QUE SE REQUIERAN EN LOS TEMAS RELACONADOS CON EL SERVICIO DE APOYO ECONOMICO TIPO C DE LA LOCAIDAD DE BOSA.</t>
  </si>
  <si>
    <t>Apoyar jurídicamente a la Junta Administradora Local con el fin de contribuir al adecuado cumplimiento de las atribuciones a su cargo.</t>
  </si>
  <si>
    <t>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</si>
  <si>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CONTRATAR LOS SEGUROS QUE AMPAREN LOS INTERESES PATRIMONIALES ACTUALES Y FUTUROS, ASÍ COMO LOS BIENES DE PROPIEDAD DEL FONDO DE DESARROLLO LOCAL DE BOSA, QUE ESTÉN BAJO SU RESPONSABILIDAD Y CUSTODIA Y AQUELLOS QUE SEAN ADQUIRIDOS PARA DESARROLLAR LAS FUNCIONES INHERENTES A SU ACTIVIDAD ASÍ COMO LA EXPEDICIÓN DE CUALQUIER OTRA PÓLIZA DE SEGUROS QUE REQUIERA LA ENTIDAD EN EL DESARROLLO DE SU ACTIVIDAD - GRUPO DOS</t>
  </si>
  <si>
    <t>PRESTAR LOS SERVICIOS PARA APOYAR AL EQUIPO DE PRENSA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</si>
  <si>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Prestar los servicios para apoyar administrativa y asistencialmente a las Inspecciones de Policía de la Localidad de Bosa</t>
  </si>
  <si>
    <t>Prestar los servicios profesionales en la ejecución de las actividades para la implementación de la iniciativa 16929 - FUTBOL PARA NOSOTRAS, en cumplimiento del proyecto de inversión 1804 - Bosa se la juega por el deporte</t>
  </si>
  <si>
    <t>PRESTAR SERVICIOS DE APOYO A LA GESTIÓN EN LAS LABORES ASISTENCIALES QUE SEAN REQUERIDAS POR LA ALCALDÍA LOCAL DE BOSA EN EL DESARROLLO DE AUDIENCIAS ORDENADAS POR LAS INSPECCIONES DE POLICÍA</t>
  </si>
  <si>
    <t>PRESTAR LOS SERVICIOS DE APOYO A LA GESTIÓN EN LA EJECUCIÓN DE LABORES OPERATIVAS, ADMINISTRATIVAS Y ASISTENCIALES RELACONADAS CON LOS TEMAS DE LA PREVENCIÓN DE VIOLENCIAS.</t>
  </si>
  <si>
    <t>Prestar los servicios profesionales especializados para la Alcaldía Local de Bosa, como enlace entre la administración local y los diferentes actores políticos, comunitarios y entes de control, apoyando las actividades y requerimientos de información que se generen.</t>
  </si>
  <si>
    <t>PRESTAR LOS SERVICIOS DE APOYO ADMINISTRATIVO EN LO RELACIONADO CON LOS TEMAS SOCIALES PARA EL FONDO DE DESARROLLO LOCAL DE BOSA.</t>
  </si>
  <si>
    <t>Prestar los servicios profesionales para coordinar, liderar y asesorar los planes y estrategias de comunicación interna y externa para la divulgación de los programas, proyectos y actividades de la Alcaldía Local.</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</si>
  <si>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</si>
  <si>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PRESTACION DEL SERVICIO INTEGRAL DE ASEO Y CAFETERIA PARA LAS INSTALACIONES DE LA ALCALDIA LOCAL DE BOSA, CASA DE PARTICIPACION Y EN AQUELLAS INSTALACIONES QUE LA ALCALDIA LO REQUIERA</t>
  </si>
  <si>
    <t>PRESTAR SUS SERVICIOS PROFESIONALES COMO ABOGADO, PARA APOYAR JURÍDICAMENTE EL PUNTO DE ATENCION AL CONSUMIDOR EN EL MARCO DEL PROYECTO CASAS DEL CONSUMIDOR, AL SERVICIO DE LOS CONSUMIDORES, PROVEEDORES Y DE LA COMUNIDAD EN GENERALDE LA LOCALIDAD DE BOSA.</t>
  </si>
  <si>
    <t>PRESTAR LOS SERVICIOS PROFESIONALES PARA APOYAR AL EQUIPO DE PRENSA Y COMUNICACIONES DE LA ALCALDÍA LOCAL EN LA REALIZACIÓN Y PUBLICACIÓN DE CONTENIDOS DE REDES SOCIALES Y CANALES DE DIVULGACIÓN DIGITAL (SITIO WEB) DE LA ALCALDÍA LOCAL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</si>
  <si>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</si>
  <si>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EL SERVICIO DE INTERNET POR MEDIO DE CANAL DEDICADO PARA LAS INTALACIONES DE LA ALCALDIA LOCAL DE BOSA, CASA DE LA PARTICIPACION Y EL PUNTO VIVE DIGITAL, E INTERNET MOVIL PARA EL DESPACHO Y LAS INSPECCIONES DE POLICIA DE LA LOCALIDAD DE BOSA</t>
  </si>
  <si>
    <t>PRESTAR LOS SERVICIOS DE APOYO A LA GESTIÓN EN EL PROCESO DE RADICACIÓN, NOTIFICACIÓN Y ENTREGA DE LA CORRESPONDENCIA INTERNA Y EXTERNA DE LA ALCALDÍA LOCAL DE BOSA E INSPECCIONES DE POLICÍA DE LA LOCALIDAD.</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</si>
  <si>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</si>
  <si>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Prestar los servicios profesionales en la ejecución de las actividades para la implementación de la iniciativa No. 21005-"Deporte es vida y salud para los niños y niñas en condición de discapacidad", en cumplimiento del proyecto de inversión 1804 - Bosa se la juega por el deporte</t>
  </si>
  <si>
    <t>PRESTAR EL SERVICIO DE RECARGA DE EXTINTORES EXISTENTES EN LAS INS TALACIONES FÍSICAS QUE ESTEN A CARGO D E L FONDO DE DESARROLLO LOCAL DE BOSA</t>
  </si>
  <si>
    <t>PRESTAR SERVICIOS PROFESIONALES PARA APOYAR JURÍDICAMENTE LA EJECUCIÓN DE LAS ACCIONES REQUERIDAS PARA LA DEPURACIÓN DE LAS ACTUACIONES ADMINISTRATIVAS QUE CURSAN EN LA ALCALDÍA LOCAL</t>
  </si>
  <si>
    <t>PRESTAR LOS SERVICIOS PROFESIONALES PARA BRINDAR APOYO EN LOS TEMAS RELACIONADOS CON INFRAESTRUCTURA, MALLA VIAL, PARQUES Y ESPACIO PÚBLICO EN LA LOCALIDAD DE BOSA.</t>
  </si>
  <si>
    <t>PRESTAR SUS SERVICIOS PROFESIONALES PARA REALIZAR EL SEGUIMIENTO, LIQUIDACIÓN, DEPURACIÓN Y CONSOLIDACIÓN DE LA INFORMACIÓN DE LAS OBLIGACIONES POR PAGAR VIGENTES A CARGO DEL FONDO DE DESARROLLO LOCAL DE BOSA.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</si>
  <si>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</si>
  <si>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SUS SERVICIOS PROFESIONALES PARA APOYAR AL ALCALDE LOCAL EN LA PROMOCIÓN, ARTICULACIÓN, ACOMPAÑAMIENTO Y SEGUIMIENTO PARA LA ATENCIÓN Y PROTECCIÓN DE LOS ANIMALES DOMÉSTICOS Y SILVESTRES DE LA LOCALIDAD</t>
  </si>
  <si>
    <t>PRESTAR SUS SERVICIOS DE APOYO ADMINISTRATIVO Y DE COMUNICACIONES A LA JUNTA ADMINISTRADORA LOCAL DE BOSA.</t>
  </si>
  <si>
    <t>Prestar servicios profesionales para apoyar el desarrollo de procesos de innovación de la localidad de Bosa</t>
  </si>
  <si>
    <t>Prestar los servicios de apoyo en el Fondo de Desarrollo Local de Bosa para el desarrollo de las actividades formativas y transversales del proyecto 1746 Bosa cuida y protege.</t>
  </si>
  <si>
    <t>PRESTAR LOS SERVICIOS PROFESIONALES EN EL FONDO DE DESARROLLO LOCAL DE BOSA PARA APOYAR EL DISEÑO, IMPLEMENTACIÓN Y SEGUIMIENTO DE LAS ACCIONES DE LA ESTRATEGIA TERRITORIAL DE SALUD EN EL COMPONENTE DE SALUD BUCAL DEL PROYECTO DE INVERSIÓN 1690 - BOSA CUIDA A UNA CIUDADANÍA IMPARABLE</t>
  </si>
  <si>
    <t xml:space="preserve">CONTRATAR EL ARRENDAMIENTO DE UN BIEN INMUEBLE (BODEGA) UBICADA EN LA DIRECCIÓN: CL 65 SUR 80C 66, PARA SALVAGUARDAR LOS BIENES INCAUTADOS EN LOS PROCESOS DE RECUPERACIÓN DEL ESPACIO PUBLICO, ASI COMO ELEMENTOS NECESARIOS PARA LA ATENCIÓN DE EMERGENCIAS Y GESTIÓN DEL RIESGO EN LA LOCALIDAD DE BOSA. </t>
  </si>
  <si>
    <t>PRESTAR LOS SERVICIOS ASISTENCIALES EN LA EJECUCIÓN DE LAS ACTIVIDADES PARA LA IMPLEMENTACIÓN DE LA INICIATIVA 19487 DEPORTIVOS PARA LA CONSTRUCCION DE PAZ, EN CUMPLIMIENTO DEL PROYECTO DE INVERSIÓN 1804 - BOSA SE LA JUEGA POR EL DEPORTE</t>
  </si>
  <si>
    <t>Aunar esfuerzos técnicos, administrativos, jurídicos y financieros para la implementación del Programa Jóvenes a la U, para el acceso y la permanencia de las y los jóvenes, en la ciudad de Bogotá, particularmente para los jóvenes de la localidad Bosa</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</si>
  <si>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</si>
  <si>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PRESTAR LOS SERVICIOS PROFESIONALES A LA ALCALDÍA LOCAL DE BOSA, PARA APOYAR LA FORMULACIÓN, EJECUCIÓN, SEGUMIENTO Y MEJORA CONTINUA DEL SISTEMA DE SEGURIDAD Y SALUD EN EL TRABAJO</t>
  </si>
  <si>
    <t>PRESTAR LOS SERVICIOS PROFESIONALES EN EL FONDO DE DESARROLLO LOCAL DE BOSA PARA APOYAR EL DISEÑO, IMPLEMENTACIÓN Y SEGUIMIENTO DE LAS ACCIONES DE LA ESTRATEGIA TERRITORIAL DE SALUD EN EL COMPONENTE DE ACTIVIDAD FISICA DEL PROYECTO DE INVERSIÓN 1690 - BOSA CUIDA A UNA CIUDADANÍA IMPARABLE</t>
  </si>
  <si>
    <t>Contratar el servicio de arrendamiento de impresoras multifuncionales, incluido el mantenimiento preventivo, correctivo, soporte, suministro de repuestos y suministro de consumibles, para las diferentes dependencias de la alcaldía local de bosa, de acuerdo a lo establecido en el acuerdo marco de precios CCE-280-AMP-2021 de Colombia Compra Eficiente</t>
  </si>
  <si>
    <t>Prestar los servicios de apoyo a la gestión para el levantamiento y elaboración de la información técnica requerida por la Alcaldía Local en el marco de la estrategia Descubre y Enamórate de Bosa</t>
  </si>
  <si>
    <t>CONTRATAR EL ARRENDAMIENTO DE UN BIEN INMUEBLE (BODEGA Y OFICINA) UBICADA EN LA DIRECCION CARRERA 81 A No 60-42 Sur, PARA EL AREA DEL ALMACEN DEL FDLB Y SALVAGUARDAR LOS BIENES DE LA ALCALDIA LOCAL DE BOSA</t>
  </si>
  <si>
    <t>Prestar los servicios de apoyo a la gestión en los temas relacionados con la Estrategia de Mitigación y Reactivación Económica de la localidad de Bosa</t>
  </si>
  <si>
    <t>CONTRATAR EL SUMINISTRO DE ELEMENTOS DE FERRETERÍA DE ACUERDO CON LO ESTABLECIDO EN EL ACUERDO MARCO DE PRECIOS CCE-255-AMP-2021 DE COLOMBIA COMPRA EFICIENTE</t>
  </si>
  <si>
    <t>Prestar los servicios profesionales para apoyar el cubrimiento de las actividades, cronogramas y agenda de la Alcaldía local a nivel interno y externo, así como la generación de contenidos periodísticos.</t>
  </si>
  <si>
    <t>PRESTACIÓN DEL SERVICIO DE MONITOREO DE GPS Y MEDICIÓN DE VARIABLES DE OPERACIÓN DE LOS VEHÍCULOS LIVIANOS DEL FONDO DE DESARROLLO LOCAL BOSA</t>
  </si>
  <si>
    <t>REALIZAR LA ADQUISICIÓN DE LICENCIAS OFIM ÁTICAS PARA LOS EQUIPOS DE COMPUTO DE LOS ORGAN ISMOS DE SEGURIDAD POLICÍA DE LA LOCALIDAD DE BOSA</t>
  </si>
  <si>
    <t>PRESTAR LOS SERVICIOS DE APOYO A LA GESTIÓN AL FONDO DE DESARROLLO LOCAL DE BOSA PARA LA EJECUCIO¿N DE LA INICIATIVA GANADORA DE PRESUPUESTOS PARTICIPATIVOS 21033 -LA ROPA SUCIA YA NO SE LAVA EN CASA ¡NO MÁS MUJERES VIOLENTADAS!, ASOCIADA AL PROYECTO DE INVERSIO¿N 1749-BOSA INCONDICIONAL CON LAS MUJERES</t>
  </si>
  <si>
    <t>PRESTACIÓN DEL SERVICIO INTEGRAL DE VIGILANCIA Y SEGURIDAD PRIVADA FIJA, MÓVIL PERMANENTE CON MEDIOS TECNOLÓGICOS Y SIN ARMAS EN LOS PREDIOS QUE DESIGNE LA ALCALDÍA LOCAL DE BOSA</t>
  </si>
  <si>
    <t>PRESTAR LOS SERVICIOS PROFESIONALES COMO ABOGADO ESPECIALIZADO EN LOS TEMAS CORRESPONDIENTES A LA CONTRATACIÓN DE LA ALCALDIA LOCAL DE BOSA.PRESTAR LOS SERVICIOS PROFESIONALES COMO ABOGADO ESPECIALIZADO EN LOS TEMAS CORRESPONDIENTES A LA CONTRATACIÓN DE LA ALCALDIA LOCAL DE BOSA.</t>
  </si>
  <si>
    <t>Prestar sus servicios profesionales para apoyar la estructuración, ejecución y seguimiento de la Estrategia de Mitigación y Reactivación Económica de la localidad de Bosa.</t>
  </si>
  <si>
    <t>PRESTAR LOS SERVICIOS PROFESIONALES PARA EL SEGUIMIENTO A LA GESTION ADMINISTRATIVA Y OPERATIVA EN EL MARCO DE LA EJECUCION DE LA INICIATIVA GANADORA DE PRESUPUESTOS PARTICIPATIVOS 21033 - LA ROPA SUCIA YA NO SE LAVA EN CASA ¡NO MÁS MUJERES VIOLENTADAS!, ASOCIADA AL PROYECTO DE INVERSION 1749- BOSA INCONDICIONAL CON LAS MUJERES.</t>
  </si>
  <si>
    <t>Prestar los Servicios al Fondo de Desarrollo Local de Bosa para implementar programas de formación musical  con el fin de promover el desarrollo de habilidades y destrezas básicas, desarrollo de expresiones musicales individuales y colectivas, brindado desarrollo de capacidades, espacios de respiro y, la promoción del ejercicio de derechos de las mujeres cuidadoras en su diversidad y desarrollo de capacidades de las mujeres de la localidad de Bosa</t>
  </si>
  <si>
    <t>PRESTAR EL SERVICIO DE MANTENIMIENTO PREVENTIVO Y CORRECTIVO CON SUMINISTRO DE REPUESTOS, DEL SISTEMA TELEFÓNICO - EQUIPOS Y RED TELEFÓNICA INSTALADOS EN LAS DEPENDENCIAS DE LA ALCALDÍA LOCAL DE BOSA.</t>
  </si>
  <si>
    <t>ADQUISICIÓN DE ARTÍCULOS DE PROTECCIÓN PERSONAL PARA EL DESARROLLO DE ACTIVIDADES MISIONALES, ADMINISTRATIVAS Y OPERATIVAS DE LA ALCALDÍA LOCAL DE BOSA</t>
  </si>
  <si>
    <t>PRESTAR LOS SERVICIOS DE APOYO A LA GESTIÓN AL FONDO DE DESARROLLO LOCAL DE BOSA PARA LA EJECUCIO¿N DE LA INICIATIVA GANADORA DE PRESUPUESTOS PARTICIPATIVOS 21033 -LA ROPA SUCIA YA NO SE LAVA EN CASA ¡NO MÁS MUJERES VIOLENTADAS!, ASOCIADA AL PROYECTO DE INVERSIO¿N 1749-BOSA INCONDICIONAL CON LAS MUJERES.</t>
  </si>
  <si>
    <t>PRESTAR SUS SERVICIOS PROFESIONALES PARA DESARROLLAR LOS DIFERENTES TRÁMITES Y ETAPAS DE LA GESTIÓN CONTRACTUAL EN EL FONDO DE DESARROLLO LOCAL.</t>
  </si>
  <si>
    <t>CONTRATAR LA ADQUISICIÓN DE BIENES PARA LA DOTACIÓN DE COLEGIOS OFICIALES, SEDES CULTURALES, CASA DE LA JUVENTUD Y UNIDADES OPERATIVAS PRIORIZADAS POR LA SECRETARÍA DE INTEGRACIÓN SOCIAL CONFORME A LO ESTABLECIDO EN EL ACUERDO MARCO DE PRECIOS CCE-173-AMP-2022 DE COLOMBIA COMPRA EFICIENTE</t>
  </si>
  <si>
    <t>ADQUIRIR ELEMENTOS PARA LA HIGIENE DENTAL QUE PERMITA LA PREVENCIÓN Y ASEO BUCAL CON LA FINALIDAD DE SER ENTREGADOS A LA COMUNIDAD EN EL MARCO DEL COMPONENTE DE COINVERSIÓN A LA ESTRATEGIA TERRITORIAL DE SALUD DEL PROYECTO DE INVERSIÓN 1690 “BOSA CUIDA UNA CIUDADANÌA IMPARABLE</t>
  </si>
  <si>
    <t>SUMINISTRO DE ALIMENTO PARA EL APOYO NUTRICIONAL DE CANINOS Y FELINOS EN CONDICIÓN DE HABITABILIDAD DE CALLE Y BAJO PROTECCIÓN DE HOGARES DE PASO EN EL MARCO DEL PROYECTO ANIMALISTA EN LA LOCALIDAD DE BOSA</t>
  </si>
  <si>
    <t>PRESTAR SERVICIOS PROFESIONALES ESPECIALIZADOS PARA IMPLEMENTAR Y HACER SEGUIMIENTO A LAS ACCIONES QUE SE DESARROLLAN EN EL MARCO DE LOS PROYECTOS DE RIESGOS, AMBIENTE Y ANIMALES QUE SEAN PROMOVIDAS DESDE LA ALCALDÍA LOCAL DE BOSA.</t>
  </si>
  <si>
    <t>Prestar los servicios profesionales para apoyar y fomentar la aplicación de medidas de gestión transparente en la Alcaldía Local de Bosa.</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</si>
  <si>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</si>
  <si>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PRESTAR SUS SERVICIOS PROFESIONALES PARA APOYAR LA ESTRUCTURACIÓN, EJECUCIÓN Y SEGUIMIENTO DE LA ESTRATEGIA DE MITIGACIÓN Y REACTIVACIÓN ECONÓMICA DE LA LOCALIDAD DE BOSA.</t>
  </si>
  <si>
    <t>CONTRATAR EL SERVICIO DETRANSPORTE TERRESTRE AUTOMOTORESPECIAL DE PASAJEROS, PARA LAS ACTIVIDADES POLICIVAS A CARGO DEL FONDODE DESARROLLO LOCAL DE BOSA, CONFORME ALO ESTABLECIDO EN EL ACUERDO MARCO DEPRECIOS CCE – 144 – 2023</t>
  </si>
  <si>
    <t>ADQUIRIR ELEMENTOS DE DOTACIÓN E IDENTIFICACIÓN QUE PERMITAN EL ADECUADO Y OPORTUNO DESARROLLO DEL PROGRAMA PARCEROS CUIDANDO BOGOTÁ, EN EL MARCO DEL CUMPLIMIENTO DEL PROYECTO DE INVERSIÓN 1745 BOSA SOLIDARIA HOGARES PROTEGIDOS, CIUDADANÍA TRANQUILA.</t>
  </si>
  <si>
    <t>PRESTAR LOS SERVICIOS PROFESIONALES PARA EL SEGUIMIENTO A LA GESTIÓN ADMINISTRATIVA Y OPERATIVA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</si>
  <si>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AUNAR ESFUERZOS ADMINISTRATIVOS, TÉCNICOS, FINANCIEROS Y LOGÍSTICOS ENTRE PROPAIS Y EL FONDO DE DESARROLLO LOCAL DE BOSA PARA LA CONSOLIDACIÓN Y FORTALECIMIENTO ECONÓMICO DE LOS EMPRENDIMIENTOS LOCALES A TRAVÉS DEL PROGRAMA IMPULSO LOCAL 3.0</t>
  </si>
  <si>
    <t>AUNAR ESFUERZOS ADMINISTRATIVOS, TÉCNICOS, FINANCIEROS Y LOGÍSTICOS ENTRE PROPAIS Y EL FONDO DE DESARROLLO LOCAL DE BOSA PARA LA CONSOLIDACIÓN Y FORTALECIMIENTO ECONÓMICO DE LAS MICROMPRESAS LOCALES A TRAVÉS DEL PROGRAMA MICROEMPRESA LOCAL 4.0</t>
  </si>
  <si>
    <t>PRESTAR SERVICIOS DE APOYO A LA GESTIÓN AL FONDO DE DESARROLLO LOCAL DE BOSA PARA ACOMPAÑAR LOS PROCESOS DE INTERVENCIÓN Y RECUPERACIÓN DE ESPACIO PÚBLICO POR INADECUADA DISPOSICIÓN DE RESIDUOS MIXTOS EN EL MARCO DE LA REDUCCIÓN DE RIESGOS EN LA LOCALIDAD DE BOSA</t>
  </si>
  <si>
    <t>PRESTAR LOS SERVICIOS PROFESIONALES PARA REALIZAR EL SEGUIMIENTO Y CONSOLIDACIÓN DE LA ESTABILIDAD Y GARANTÍAS DE LAS OBRAS QUE SE ADELANTEN EN INFRAESTRUCTURA A LOS PROYECTOS DE CONSTRUCCIÓN Y/O MANTENIMIENTO DE SALONES COMUNALES, EJECUTADOS POR EL FONDO DE DESARROLLO LOCAL.</t>
  </si>
  <si>
    <t>CONTRATAR EL SUMINISTRO DE TONER, TINTAS Y CARTUCHOS PARA LAS IMPRESORAS INSTALADAS EN LAS DIFERENTES DEPENDENCIAS DE LA ALCALDÍA LOCAL DE BOSA CONFORME A LOS ESTUDIOS PREVIOS, ANEXO TÉCNICO E INVITACIÓN PÚBLICA</t>
  </si>
  <si>
    <t>REALIZAR LA ADQUISICIÓN DE LAS HERRAMIENTAS DE MICROSOFT DE COLABORACIÓN Y CORREO ELECTRONICO OFFICE 365, CON LOS SERVICIOS DE ACTIVACIÓN, SOPORTE Y MANTENIMIENTO, A TRAVES DEL INSTRUMENTO DE AGREGACIÓN DE DEMANDA PARA LA ADQUISICIÓN DE SOFTWARE POR CATALOGO CCE-139-IAD-2020</t>
  </si>
  <si>
    <t>PRESTAR LOS SERVICIOS PROFESIONALES PARA LA IMPLEMENTACIÓN Y SEGUIMIENTO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</si>
  <si>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los servicios profesionales en para apoyar la revisión y acompañamiento de los procesos de contratación adelantados por la Alcaldía Local de Bosa.</t>
  </si>
  <si>
    <t>PRESTAR LOS SERVICIOS DE APOYO A LA GESTIÓN EN LOS PROCESOS DERIVADOS DE LA INICIATIVA DE PRESUPUESTOS PARTICIPATIVOS SKATE PLAZA</t>
  </si>
  <si>
    <t>PRESTAR LOS SERVICIOS DE APOYO A LA GESTIÓN OPERATIVA Y ADMINISTRATIVA DE MANERA TRANSVERSAL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</si>
  <si>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</si>
  <si>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PROFESIONALES ESPECIALIZADOS PARA APOYAR LOS PROCESOS DE COOORDINACIÓN , SEGUIMIENTO Y EJECUCIÓN DE LOS PROYECTOS DE INVERSIÓN DE LA ALCALDÍA LOCAL DE BOSA</t>
  </si>
  <si>
    <t>PRESTAR LOS SERVICIOS DE APOYO A LA GESTIÓN EN LOS PROCESOS DERIVADOS DE LA INICIATIVA DE PRESUPUESTOS PARTICIPATIVOS 21778 JUEGOS COMUNLAES Y COMUNITARIOS</t>
  </si>
  <si>
    <t>PRESTAR LOS SERVICIOS PROFESIONALES EN LA ELABORACIÓN DE MATERIAL GRÁFICO NECESARIO PARA LA EJECUCIÓN DEL PROCESO DE FORMACIÓN ASOCIADA AL PROYECTO DE INVERSIÓN No 1814. ESPACIOS ACTIVOS DE PARTICIPACIÓN: INSUMOS PARA QUE LA CIUDADANÍA HAGA PARTE DE UN GOBIERNO ABIERTO Y DE LA INICIATIVA NO 21040 -ACTÍVATE, PARTICIPA Y DEFIENDE TUS DERECHOS COMUNALES-.</t>
  </si>
  <si>
    <t>PRESTAR SERVICIOS DE APOYO A LA GESTIÓN AL FONDO DE DESARROLLO LOCAL DE BOSA PARA ACOMPAÑAR LOS PROCESOS DE INTERVENCIÓN Y RECUPERACIÓN DE ESPACIO PÚBLICO POR INADECUADA DISPOSICIÓN DE RESIDUOS MIXTOS EN EL MARCO DE LA REDUCCIÓN DE RIESGOS EN LA LOCALIDAD DE BOSA.</t>
  </si>
  <si>
    <t>PRESTAR LOS SERVICIOS PROFESIONALES PARA EL SEGUIMIENTO A LA GESTIÓN ADMINISTRATIVA, FINANCIERA Y OPERATIVA DE LOS PROYECTOS DE INVERSIÓN LOCAL</t>
  </si>
  <si>
    <t>Aunar esfuerzos administrativos y financieros entre la Secretaría Distrital de Seguridad, Convivencia y Justicia y los Fondos de Desarrollo Local de Usaquén, Chapinero, Santa Fe, Usme, Tunjuelito, Bosa, Kennedy, Fontibón, Engativá, Suba, Barrios Unidos, Teusaquillo, Antonio Nariño, Puente Aranda, la Candelaria, Rafael Uribe Uribe y Ciudad Bolívar, para el suministro e instalación de equipos y componentes para el sistema de videovigilancia de Bogotá.</t>
  </si>
  <si>
    <t xml:space="preserve">
PRESTAR SUS SERVICIOS PROFESIONALES PARA DESARROLLAR LOS DIFERENTES TRÁMITES Y ETAPAS DE LA GESTIÓN CONTRACTUAL EN EL FONDO DE DESARROLLO LOCAL</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</si>
  <si>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 DE BOSA.</t>
  </si>
  <si>
    <t xml:space="preserve">	PRESTAR SUS SERVICIOS PROFESIONALES PARA DESARROLLAR LOS DIFERENTES TRÁMITES Y ETAPAS DE LA GESTIÓN CONTRACTUAL EN EL FONDO DE DESARROLLO LOCAL</t>
  </si>
  <si>
    <t xml:space="preserve">PRESTAR LOS SERVICIOS PROFESIONALES ESPECIALIZADOS PARA DESARROLLAR LOS DIFERENTES TRÁMITES Y ETAPAS DE LA GESTIÓN JURÍDICA Y TÉCNICA QUE SE REQUIERAN EN EL DESPACHO DEL FONDO DE DESARROLLO LOCAL DE BOSA	 </t>
  </si>
  <si>
    <t>PRESTAR SUS SERVICIOS DE APOYO A LA GESTIÓN EN TEMAS ADMINISTRATIVOS EN EL AREA DE GESTIÓN DE DESARROLLO LOCAL, EN LOS
TEMAS CORRESPONDIENTES A LA CONTRATACION DE LA ALCALDÍA LOCAL DE BOSA.</t>
  </si>
  <si>
    <t xml:space="preserve">	PRESTAR LOS SERVICIOS PROFESIONALES ESPECIALIZADOS A LA PLANEACIÓN ESTRATÉGICA DE LA ALCALDÍA LOCAL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</si>
  <si>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</si>
  <si>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SUS SERVICIOS PROFESIONALES ESPECIALIZADOS PARA APOYAR LA REVISIÓN Y ESTRUCTURACIÓN LEGAL DE PROCESOS
CONTRACTUALES EN EL FONDO DE DESARROLLO LOCAL DE BOSA, HACIENDO ACOMPAÑAMIENTO PRECONTRACTUAL, CONTRACTUAL Y
POSCONTRACTUAL DE LOS PROCESOS QUE LE SEAN ASIGNADOS</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</si>
  <si>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</si>
  <si>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</si>
  <si>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PARA LA CONDUCCIÓN DE LOS VEHÍCULOS DE LA ALCALDÍA LOCAL DE BOSA DE ACUERDO CON LAS INSTRUCCIONES
IMPARTIDAS POR EL/LA ALCALDE/SA LOCAL</t>
  </si>
  <si>
    <t>PRESTAR LOS SERVICIOS PROFESIONALES ESPECIALIZADOS AL FONDO DE DESARROLLO LOCAL DE BOSA EN TEMAS DE MALLA VIAL,
PARQUES, ESPACIO PÚBLICO, Y DEMÁS TEMAS CORRESPONDIENTES A LA INFRAESTRUCTURA DE LA LOCALIDAD.</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</si>
  <si>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</si>
  <si>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</si>
  <si>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PRESTAR SERVICIOS DE APOYO EN LAS LABORES DE ENTREGA Y RECIBO DE LAS COMUNICACIONES EMITIDAS O RECIBIDAS POR LAS
INSPECCIONES DE POLICÍA DE LA LOCALIDAD DE BOSA.</t>
  </si>
  <si>
    <t>PRESTAR LOS SERVICIOS PROFESIONALES PARA APOYAR EN LAS ACTIVIDADES Y PROCESOS DE INDOLE ADMINISTRATIVO Y/O OPERATIVO
DEFINIDOS POR EL REFERENTE AMBIENTAL TERRITORIAL DE LA ALCALDIA LOCAL DE BOSA.</t>
  </si>
  <si>
    <t xml:space="preserve">	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</si>
  <si>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PRESTAR LOS SERVICIOS PARA APOYAR EL PROCESO DE CORRESPONDENCIA EN EL FONDO DE DESARROLLO LOCAL DE BOSA DE MANERA
OPORTUNA, EFICAZ Y EFICIENTE.</t>
  </si>
  <si>
    <t xml:space="preserve">	PRESTAR LOS SERVICIOS DE APOYO A LA GESTIÓN EN LOS PROCESOS DE DEPURACIÓN E IMPULSO DE LAS ACTUACIONES ADMINISTRATIVAS DE LA ALCALDIA LOCAL DE BOSA</t>
  </si>
  <si>
    <t xml:space="preserve">	PRESTAR LOS SERVICIOS PROFESIONALES PARA APOYAR EN LAS ACTIVIDADES Y PROCESOS DE INDOLE ADMINISTRATIVO Y/O OPERATIVO DEFINIDOS POR EL REFERENTE AMBIENTAL TERRITORIAL DE LA ALCALDIA LOCAL</t>
  </si>
  <si>
    <t>PRESTAR SERVICIOS PROFESIONALES PARA APOYAR JURÍDICAMENTE LA EJECUCIÓN DE LAS ACCIONES REQUERIDAS PARA LA DEPURACIÓN
DE LAS ACTUACIONES ADMINISTRATIVAS QUE CURSAN EN LA ALCALDÍA LOCAL.</t>
  </si>
  <si>
    <t>PRESTAR LOS SERVICIOS PROFESIONALES PARA APOYAR AL EQUIPO DE PRENSA Y COMUNICACIONES DE LA ALCALDÍA LOCAL EN LA
REALIZACIÓN Y PUBLICACIÓN DE CONTENIDOS DE REDES SOCIALES Y CANALES DE DIVULGACIÓN DIGITAL (SITIO WEB) DE LA ALCALDÍA LOCAL
DE BOSA.</t>
  </si>
  <si>
    <t>PRESTAR LOS SERVICIOS PROFESIONALES PARA APOYAR JURÍDICAMENTE LA RECUPERACIÓN, INSPECCIÓN, VIGILANCIA Y CONTROL DEL
ESPACIO PÚBLICO GENERANDO ALERTAS TEMPRANAS FRENTE A LA OCUPACIÓN INDEBIDA DEL MISMO</t>
  </si>
  <si>
    <t>PRESTAR LOS SERVICIOS PROFESIONALES EN LA ALCALDÍA LOCAL DE BOSA, PARA DESARROLLAR INTEGRALMENTE LAS ACTIVIDADES Y
ESTRATEGIAS EN MATERIA DE DESARROLLO SOCIAL EN LA LOCALIDAD DE BOSA</t>
  </si>
  <si>
    <t>PRESTAR LOS SERVICIOS PROFESIONALES PARA EL TRÁMITE Y SEGUIMIENTO A DERECHOS DE PETICIÓN A CARGO DEL ÁREA PARA LA
GESTIÓN POLICIVA DE LA ALCALDÍA LOCAL DE BOSA</t>
  </si>
  <si>
    <t>PRESTAR SERVICIOS PARA APOYAR LA ADMINISTRACIÓN, ATENCIÓN Y OPERACIÓN DEL PUNTO VIVE DIGITAL, REALIZANDO LA ARTICULACIÓN
CON LOS PROFESIONALES QUE DESARROLLAN ACTIVIDADES DE PRENSA Y COMUNICACIONES DE LA ALCALDIA LOCAL DE BOSA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</si>
  <si>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</si>
  <si>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BRINDAR APOYO EN LOS TEMAS RELACIONADOS CON INFRAESTRUCTURA, MALLA VIAL,
PARQUES Y ESPACIO PÚBLICO EN LA LOCALIDAD DE BOSA.</t>
  </si>
  <si>
    <t>PRESTAR SERVICIOS DE APOYO A LA GESTIÓN EN LABORES ADMINISTRATIVAS Y ASISTENCIALES QUE SE REQUIERAN EN LAS INSPECCIONES
DE POLICÍA DE LA LOCALIDAD DE BOSA.</t>
  </si>
  <si>
    <t>PRESTAR LOS SERVICIOS DE APOYO A LA GESTIÓN EN LAS ACTIVIDADES OPERATIVAS, ADMINISTRATIVAS Y DE LOGÍSTICA QUE LA ALCALDÍA
LOCAL DE BOSA REQUIERA</t>
  </si>
  <si>
    <t>PRESTAR LOS SERVICIOS PROFESIONALES AL FONDO DE DESARROLLO LOCAL DE BOSA PARA APOYAR EN LA ORIENTACIÓN, ARTICULACIÓN,
IMPLEMENTACIÓN Y SEGUIMIENTO DEL PROYECTO 1746 "BOSA CUIDA Y PROTEGE" PARA LA PREVENCIÓN DE VIOLENCIAS,.</t>
  </si>
  <si>
    <t>PRESTAR LOS SERVICIOS PROFESIONALES PARA APOYAR LA REALIZACIÓN DE OPERATIVOS DE INSPECCIÓN, VIGILANCIA Y CONTROL, ASÍ
COMO EL TRÁMITE Y SEGUIMIENTO A DERECHOS DE PETICIÓN A CARGO DEL ÁREA PARA LA GESTIÓN POLICIVA DE LA ALCALDÍA LOCAL DE
BOSA</t>
  </si>
  <si>
    <t>PRESTAR SERVICIOS PROFESIONALES PARA APOYAR TÉCNICAMENTE EN LAS DISTINTAS ETAPAS QUE REQUIEREN LOS PROCESOS QUE SON
COMPETENCIA DE LAS INSPECCIONES DE POLICIA DE LA LOCALIDAD DE BOSA, SEGÚN REPARTO.</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</si>
  <si>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</si>
  <si>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 xml:space="preserve">	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</si>
  <si>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AL FONDO DE DESARROLLO LOCAL DE BOSA, PARA ACOMPAÑAR LOS PROCESOS Y/O
ACTIVIDADES EN MARCO DEL PROYECTO 1840 ACUERDOS PARA UNA BOSA DEL SIGLO XXI</t>
  </si>
  <si>
    <t>PRESTAR LOS SERVICIOS PROFESIONALES PARA APOYAR TÉCNICAMENTE LAS DISTINTAS ETAPAS DE LOS PROCESOS DE COMPETENCIA DE
LA ALCALDÍA LOCAL DE BOSA PARA LA DEPURACIÓN DE ACTUACIONES ADMINISTRATIVAS</t>
  </si>
  <si>
    <t xml:space="preserve">	PRESTAR LOS SERVICIOS DE APOYO A LA GESTIÓN EN LAS ACTIVIDADES OPERATIVAS, ADMINISTRATIVAS Y PRESUPUESTALES QUE LA ALCALDIA LOCAL DE BOSA REQUIERA</t>
  </si>
  <si>
    <t xml:space="preserve">	PRESTAR LOS SERVICIOS PROFESIONALES AL FONDO DE DESARROLLO LOCAL DE BOSA EN LA PLANEACIÓN, ORGANIZACIÓN, DESARROLLO, EJECUCIÓN Y SEGUIMIENTO DE ACTIVIDADES, EVENTOS Y JORNADAS MISIONALES Y ESTRATÉGICAS DE LA ALCALDÍA LOCAL DE BOSA PARA DAR CUMPLIMIENTO AL PLAN DE DESARROLLO LOCAL</t>
  </si>
  <si>
    <t xml:space="preserve">	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t>
  </si>
  <si>
    <t xml:space="preserve">	PRESTAR SERVICIOS PROFESIONALES PARA LA ELABORACIÓN E IMPLEMENTACIÓN DE ACCIONES ESTRATÉGICAS EN LA FORMALIZACIÓN DE VENDEDORES INFORMALES Y EL PROCESO DE PROPIEDAD HORIZONTAL</t>
  </si>
  <si>
    <t xml:space="preserve">	PRESTAR LOS SERVICIOS PROFESIONALES DE INGENIERO, PARA APOYAR EL PUNTO DE ATENCION AL CONSUMIDOR EN LA LOCALIDAD DE BOSA, EN EL MARCO DEL PROYECTO CASAS DEL CONSUMIDOR</t>
  </si>
  <si>
    <t xml:space="preserve">	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</si>
  <si>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</si>
  <si>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</si>
  <si>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</si>
  <si>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PRESTAR LOS SERVICIOS PROFESIONAL PARA APOYAR JURÍDICAMENTE LA EJECUCIÓN DE LAS ACCIONES REQUERIDAS PARA EL TRÁMITE E
IMPULSO PROCESAL DE LAS ACTUACIONES CONTRAVENCIONALES Y/O QUERELLAS QUE CURSEN EN LAS INSPECCIONES DE POLICÍA DE LA
LOCALIDAD DE BOSA</t>
  </si>
  <si>
    <t>Prestar los servicios profesionales para la operación, seguimiento y cumplimiento de los procedimientos administrativos, operativos y técnicos del proyecto de
inversión 1745 Bosa solidaria: Hogares protegidos, ciudadanía tranquila y la estrategia Reto local</t>
  </si>
  <si>
    <t xml:space="preserve">	PRESTAR LOS SERVICIOS PROFESIONAL PARA APOYAR JURÍDICAMENTE LA EJECUCIÓN DE LAS ACCIONES REQUERIDAS PARA EL TRÁMITE E IMPULSO PROCESAL DE LAS ACTUACIONES CONTRAVENCIONALES Y/O QUERELLAS QUE CURSEN EN LAS INSPECCIONES DE POLICÍA DE LA LOCALIDAD DE BOSA</t>
  </si>
  <si>
    <t>PRESTAR SUS SERVICIOS PROFESIONALES PARA APOYAR LA ESTRUCTURACIÓN, FORMULACIÓN, EVALUACIÓN Y SEGUIMIENTO DE LA
PLANEACIÓN ESTRATÉGICA Y PROYECTOS DE INVERSIÓN DE LA ALCALDÍA</t>
  </si>
  <si>
    <t>PRESTAR SUS SERVICIOS PROFESIONALES ESPECIALIZADOS PARA ORIENTAR ADMINISTRATIVA Y FINANCIERAMENTE LOS PROCESOS DE
CONTRATACIÓN DEL FONDO DE DESARROLLO LOCAL DE BOSA CONFORME AL PLAN DE ADQUISICIONES</t>
  </si>
  <si>
    <t>Prestar servicios de apoyo en la gestión para la administración y préstamo de espacios de la casa de la participación, garantizando el correcto uso de los
mismos</t>
  </si>
  <si>
    <t xml:space="preserve">	PRESTAR SUS SERVICIOS PROFESIONALES PARA REALIZAR EL SEGUIMIENTO, LIQUIDACIÓN, DEPURACIÓN Y CONSOLIDACIÓN DE LA INFORMACIÓN DE LAS OBLIGACIONES POR PAGAR VIGENTES A CARGO DEL FONDO DE DESARROLLO LOCAL DE BOSA</t>
  </si>
  <si>
    <t xml:space="preserve">	PRESTAR LOS SERVICIOS PROFESIONALES ESPECIALIZADOS PARA APOYAR LAS COMUNICACIONES ESTRATÉGICAS 360º DEL FONDO DE DESARROLLO LOCAL DE BOSA Y APOYAR LA COORDINACIÓN Y PRODUCCIÓN LOGÍSTICA DE LA AGENDA DE EVENTOS Y ACTIVIDADES EN CALLE DE LA ALCALDÍA LOCAL</t>
  </si>
  <si>
    <t xml:space="preserve">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</si>
  <si>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Prestar los servicios profesionales para apoyar los procesos precontractuales, contractuales y postcontractuales de los proyectos de funcionamiento del Fondo
de Desarrollo Local</t>
  </si>
  <si>
    <t>PRESTAR LOS SERVICIOS PROFESIONALES AL FONDO DE DESARROLLO LOCAL DE BOSA PARA ORIENTAR Y ARTICULAR LA IMPLEMENTACIÓN Y
SEGUIMIENTO DEL PROYECTO 1746 -BOSA CUIDA Y PROTEGE- PARA LA PREVENCIÓN DE VIOLENCIAS, EN LA ALCALDÍA LOCAL DE BOSA.</t>
  </si>
  <si>
    <t>PRESTAR LOS SERVICIOS DE APOYO A LA GESTIÓN EN LA EJECUCIÓN DE LABORES OPERATIVAS, ADMINISTRATIVAS Y ASISTENCIALES DEL
PROYECTO 1746 "BOSA CUIDA Y PROTEGE" PARA LA PREVENCIÓN DE VIOLENCIAS.</t>
  </si>
  <si>
    <t>PRESTAR LOS SERVICIOS PROFESIONALES EN EL FONDO DE DESARROLLO LOCAL DE BOSA PARA APOYAR EL DISEÑO, IMPLEMENTACIÓN Y
SEGUIMIENTO OPERATIVO Y ADMINISTRATIVO DE LAS ACCIONES ESTRATEGIAS DEL PROYECTO DE INVERSIÓN 1690 - BOSA CUIDA A UNA
CIUDADANÍA IMPARABLE</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</si>
  <si>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</si>
  <si>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 xml:space="preserve">	PRESTAR SERVICIOS PROFESIONALES PARA APOYAR TÉCNICAMENTE EN LAS DISTINTAS ETAPAS QUE REQUIEREN LOS PROCESOS QUE SON COMPETENCIA DE LAS INSPECCIONES DE POLICIA DE LA LOCALIDAD DE BOSA, SEGÚN REPARTO</t>
  </si>
  <si>
    <t xml:space="preserve">	PRESTAR SERVICIOS DE APOYO EN LAS LABORES DE ENTREGA Y RECIBO DE LAS COMUNICACIONES EMITIDAS O RECIBIDAS POR LAS INSPECCIONES DE POLICÍA DE LA LOCALIDAD DE BOSA</t>
  </si>
  <si>
    <t xml:space="preserve">	PRESTAR SERVICIOS PROFESIONALES PARA APOYAR LOS TRÁMITES Y PROCEDIMIENTOS DE ÁMBITO PRESUPUESTAL Y FINANCIERO ADELANTADOS DESDE EL FONDO DE DESARROLLO LOCAL DE BOSA</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</si>
  <si>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SEGURIDAD Y CONVIVENCIA</t>
  </si>
  <si>
    <t>PRESTAR SUS SERVICIOS TÉCNICOS PARA APOYAR Y DAR SOPORTE TÉCNICO AL ADMINISTRADOR Y USUARIO FINAL DE LA RED DE SISTEMAS
Y TECNOLOGÍA E INFORMACIÓN DE LA ALCALDÍA LOCAL DE BOSA.</t>
  </si>
  <si>
    <t>PRESTAR LOS SERVICIOS PROFESIONALES PARA APOYAR EN EL SEGUIMIENTO DE LOS PROCESOS Y ESTRATEGIAS DE CONTROL DE OBRAS Y
URBANISMO A CARGO DEL ÁREA PARA LA GESTIÓN POLICIVA DE LA ALCALDIA LOCAL DE BOSA</t>
  </si>
  <si>
    <t>Prestar los servicios profesionales para realizar la gestión de los de los informes técnicos de visita que realicen y presenten los arquitectos e ingenieros del área
gestión policiva jurídica</t>
  </si>
  <si>
    <t>PRESTAR LOS SERVICIOS PROFESIONALES ESPECILIZADOS PARA APOYAR AL ALCALDE LOCAL EN EL SEGUIMIENTO DE LOS PROCESOS
ESTRATÉGICOS Y MISIONALES A CARGO DEL ÁREA PARA LA GESTIÓN POLICIVA DE LA ALCALDIA LOCAL DE BOSA</t>
  </si>
  <si>
    <t xml:space="preserve">	PRESTAR LOS SERVICIOS DE APOYO SECRETARIAL A LA JUNTA ADMINISTRADORA LOCAL DE BOSA</t>
  </si>
  <si>
    <t xml:space="preserve">	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</si>
  <si>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PRESTAR LOS SERVICIOS PROFESIONALES DE INGENIERO, PARA APOYAR EL PUNTO DE ATENCION AL CONSUMIDOR EN LA LOCALIDAD DE
BOSA, EN EL MARCO DEL PROYECTO CASAS DEL CONSUMIDOR.</t>
  </si>
  <si>
    <t>PRESTAR LOS SERVICIOS PROFESIONALES EN EL FONDO DE DESARROLLO LOCAL DE BOSA PARA EL DESARROLLO DE LAS ACTIVIDADES
FORMATIVAS Y TRANSVERSALES DEL PROYECTO 1746-BOSA CUIDA Y PROTEGE</t>
  </si>
  <si>
    <t>APOYAR LA CONDUCCIÓN DE LOS VEHÍCULOS DE LA ALCALDÍA LOCAL DE BOSA DE ACUERDO CON LAS INSTRUCCIONES IMPARTIDAS POR EL/
LA ALCALDE/SA LOCAL.</t>
  </si>
  <si>
    <t>PRESTAR SUS SERVICIOS PROFESIONALES AL FONDO DE DESARROLLO LOCAL DE BOSA, EN EL PROCESO DE LIQUIDACIÓN DE CONTRATOS Y/
O CONVENIOS REALIZANDO EL APOYO A LA REVISIÓN CONTABLE Y FINANCIERA RESPECTIVA</t>
  </si>
  <si>
    <t>Prestar servicios de apoyo a la gestión para el desarrollo de las actividades logísticas, técnicas, operativas y administrativas enmarcados en las acciones del
componente de ingreso mínimo garantizado del proyecto de inversión 1745 y a los asociados a la inclusión social y seguridad económica en la localidad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</si>
  <si>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</si>
  <si>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</si>
  <si>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EN EL PROCESO DE RECEPCIÓN, RADICACIÓN, DISTRIBUCIÓN Y DIGITALIZACIÓN DE LA
CORRESPONDENCIA INTERNA Y EXTERNA DE LA ALCALDÍA LOCAL DE BOSA.</t>
  </si>
  <si>
    <t>Prestar los servicios de apoyo a la gestión en la alcaldía local de Bosa en lo referente con los procesos administrativos y operativos liderados desde el 
Despacho.</t>
  </si>
  <si>
    <t xml:space="preserve">	PRESTAR LOS SERVICIOS PROFESIONALES COMO ABOGADO ESPECIALIZADO DEL DESPACHO PARA ORIENTAR EL FORTALECIMIENTO, PLANEACIÓN, SEGUIMIENTO Y CONTROL DE LAS ACTIVIDADES DE GESTIÓN POLICIVA DE LA ALCALDÍA LOCAL DE BOSA</t>
  </si>
  <si>
    <t>PRESTAR LOS SERVICIOS PROFESIONALES PARA BRINDAR APOYO A LOS TEMAS RELACIONADOS CON INFRAESTRUCTURA, MALLA VIAL, 
PARQUES Y ESPACIO PÚBLICO EN LA LOCALIDAD DE BOSA</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</si>
  <si>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</si>
  <si>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</si>
  <si>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CONTRATAR LOS SEGUROS QUE AMPAREN LOS INTERESES PATRIMONIALES ACTUALES Y FUTUROS, ASÍ COMO LOS BIENES DE PROPIEDAD DEL FONDO DE DESARROLLO LOCAL DE BOSA, QUE ESTÉN BAJO SU RESPONSABILIDAD Y CUSTODIA Y AQUELLOS QUE SEAN ADQUIRIDOS PARA DESARROLLAR LAS FUNCIONES INHERENTES A SU ACTIVIDAD ASÍ COMO LA EXPEDICIÓN DE CUALQUIER OTRA PÓLIZA 
DE SEGUROS QUE REQUIERA LA ENTIDAD EN EL DESARROLLO DE SU ACTIVIDAD - GRUPO UNO</t>
  </si>
  <si>
    <t>AUNAR ESFUERZOS TÉCNICOS, ADMINISTRATIVOS, LOGÍSTICOS Y FINANCIEROS ENTRE LA SECRETARÍA DISTRITAL DE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EL FONDO DE DESARROLLO LOCAL DE CIUDAD BOLÍVAR; EL
FONDO DE DESARROLLO LOCAL DE PUENTE ARANDA; EL FONDO DE DESARROLLO LOCAL DE TUNJUELITO; EL FONDO DE DESARROLLO LOCAL
DE ENGATIVÁ; EL FONDO DE DESARROLLO LOCAL DE MÁRTIRES Y EL FONDO DE DESARROLLO LOCAL DE FONTIBÓN, PARA LA OPERACIÓN Y
PUESTA EN MARCHA DEL PROGRAMA ¿PARCEROS POR BOGOTÁ¿,</t>
  </si>
  <si>
    <t>Prestar sus servicios profesionales para apoyar la estructuración, ejecución y seguimiento de la Estrategia de Mitigación y Reactivación Económica de la 
localidad de Bosa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</si>
  <si>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</si>
  <si>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CONTRATAR LA ADQUISICIÓN DE BIENES PARA PARA LA DOTACIÓN DE COLEGIOS OFICIALES, SEDES CULTURALES Y CASA DE LA JUVENTUD DE
LA LOCALIDAD DE BOSA CONFORME A LO ESTABLECIDO EN EL ACUERDO MARCO DE PRECIOS CCE-166-AMP-2021 DE COLOMBIA COMPRA
EFICIENTE</t>
  </si>
  <si>
    <t>CONTRATAR LA ADQUISICIÓN DE BIENES PARA PARA LA DOTACIÓN DE COLEGIOS OFICIALES, SEDES CULTURALES Y CASA DE LA JUVENTUD DE
LA LOCALIDAD DE BOSA CONFORME A LO ESTABLECIDO EN EL ACUERDO MARCO DE PRECIOS CCE-166-AMP-2021 DE COLOMBIA COMPRA EFICIENTE</t>
  </si>
  <si>
    <t>Aunar esfuerzos administrativos y financieros entre la Secretaría Distrital de Seguridad Convivencia y Justicia y el Fondo de Desarrollo Local de Bosa, para
realizar la reposición del Comando de Atención Inmediata ¿ CAI la Libertad de la localidad de Bosa</t>
  </si>
  <si>
    <t>IRMA AMPARO GONZALEZ SIERRA</t>
  </si>
  <si>
    <t>JULIANA ANDREA CARDENAS SANDOVAL</t>
  </si>
  <si>
    <t>MARÍA CAROLINA CÁRDENAS RAMOS</t>
  </si>
  <si>
    <t xml:space="preserve">ANA MARIA SÁNCHEZ PRIETO </t>
  </si>
  <si>
    <t>JUAN CARLOS AGREDA BOTINA</t>
  </si>
  <si>
    <t>KAROL NATALIA PINILLA BOCANEGRA</t>
  </si>
  <si>
    <t>YULY NATALIA BARRERO NIETO</t>
  </si>
  <si>
    <t>JUAN CAMILO CRUZ CRUZ</t>
  </si>
  <si>
    <t>CARMEN EMILIA OSORIO MEDINA</t>
  </si>
  <si>
    <t>ANDREA JULIANA PINZON RODRIGUEZ</t>
  </si>
  <si>
    <t>PABLO TOBIAS TOVAR MARTINEZ</t>
  </si>
  <si>
    <t>MANUEL ALEJANDRO BUITRAGO PIZA</t>
  </si>
  <si>
    <t xml:space="preserve">YOLANDA CORTES CORTES  </t>
  </si>
  <si>
    <t>ESMERALDA GONZALEZ LONDOÑO</t>
  </si>
  <si>
    <t>LILIANA MARCELA FONSECA GAMBA</t>
  </si>
  <si>
    <t xml:space="preserve">JEFERSON NICOLAS MORA TIQUE </t>
  </si>
  <si>
    <t xml:space="preserve">RICARDO ALONSO ZAPATA ARIZA </t>
  </si>
  <si>
    <t>KATHERINE QUINTIN PASTOR</t>
  </si>
  <si>
    <t xml:space="preserve">JEIMMY GUZMAN VILLAREAL </t>
  </si>
  <si>
    <t>MARIA YACQUELIN VILLAMIL NAVIA</t>
  </si>
  <si>
    <t>JHON JAIRO RODRIGUEZ PANTOJA</t>
  </si>
  <si>
    <t>EDITH JULIETH BERMUDEZ SILVA</t>
  </si>
  <si>
    <t>DAVID ARTURO MONTENEGRO CASTRO</t>
  </si>
  <si>
    <t>YURI ANDREA GARCÍA VELÁSQUEZ</t>
  </si>
  <si>
    <t>JUAN EDIDSON VARGAS MESA</t>
  </si>
  <si>
    <t>CAMILA ANDREA PINILLA BOCANEGRA</t>
  </si>
  <si>
    <t>JHOAN SEBASTIAN CALDERON COLLAZOS</t>
  </si>
  <si>
    <t>OCTAVIO ENRIQUE BONETT LÁZARO</t>
  </si>
  <si>
    <t>LAURA TATIANA VELASQUEZ MOLINA</t>
  </si>
  <si>
    <t>VICTOR ALFONSO GARRIDO VELILLA</t>
  </si>
  <si>
    <t>PEDRO ORLANDO REY REY</t>
  </si>
  <si>
    <t>JENNIFER STEFANYA RAMOS PIÑEROS</t>
  </si>
  <si>
    <t>LEIDY YICEL URREA VARGAS</t>
  </si>
  <si>
    <t>EDNA CAROLINA ARANGO CORREA</t>
  </si>
  <si>
    <t>JUAN SEBASTIAN VELANDIA ARANGO</t>
  </si>
  <si>
    <t>LUIS EDUARDO GOMEZ NARVAEZ</t>
  </si>
  <si>
    <t>DAIRY LIZETH SILVA BARRERA</t>
  </si>
  <si>
    <t>BLANCA LIBIA TELLEZ SIERRA</t>
  </si>
  <si>
    <t>JESSICA MARCELA BETANCOURT RODRIGUEZ</t>
  </si>
  <si>
    <t>JAWIN SIVER TUNJANO TAMAYO</t>
  </si>
  <si>
    <t>GEISY JOHANNA GARCIA SANCHEZ</t>
  </si>
  <si>
    <t>NELSON JAVIER ARGUELLEZ PALACIOS</t>
  </si>
  <si>
    <t>PAOLA OSPINA CASTAÑEDA</t>
  </si>
  <si>
    <t>LEONARDO SANDOVAL SIERRA</t>
  </si>
  <si>
    <t>ALVARO AUGUSTO BERMEO PERDOMO</t>
  </si>
  <si>
    <t>CRISTIAN LEANDRO CORTES GUARNIZO</t>
  </si>
  <si>
    <t xml:space="preserve">LUIS GERARDO SOLARTE CHAMORRO </t>
  </si>
  <si>
    <t>FREDY FRANCISCO CALAO GONZALEZ</t>
  </si>
  <si>
    <t xml:space="preserve">ROSA ENRIQUELINA GOMEZ CORREDOR </t>
  </si>
  <si>
    <t>JUAN SEBASTIAN HERNANDEZ VARGAS</t>
  </si>
  <si>
    <t>CAMILA ALEJANDRA LÓPEZ PERALTA</t>
  </si>
  <si>
    <t>JUAN GABRIEL HERRERA JACOBO</t>
  </si>
  <si>
    <t>JOHN FREDY SILVA TENORIO</t>
  </si>
  <si>
    <t>ANDREA CAROLINA GARCIA GONZALEZ</t>
  </si>
  <si>
    <t>HUVER ARMANDO MORA CASTELBLANCO</t>
  </si>
  <si>
    <t>DIANA MILENA NIÑO DIAZ</t>
  </si>
  <si>
    <t>ERICK LEANDRO LÓPEZ GONZÁLEZ</t>
  </si>
  <si>
    <t>OSCAR EDUARDO PEÑA BAQUERO</t>
  </si>
  <si>
    <t>VICTOR EDUARDO FONSECA BARRANTES</t>
  </si>
  <si>
    <t>YIRLEZA YARA DELGADO</t>
  </si>
  <si>
    <t>PAULA TATIANA ALDANA TAFUR</t>
  </si>
  <si>
    <t xml:space="preserve">YAMID OSWALDO PEREZ SEPULVEDA </t>
  </si>
  <si>
    <t>NATALIA GUTIERREZ VARGAS</t>
  </si>
  <si>
    <t>DANIEL SANTIAGO BARRAGAN MANCIPE</t>
  </si>
  <si>
    <t xml:space="preserve">OMAIRA INFANTE BELTRAN </t>
  </si>
  <si>
    <t>CINDY YIRLEY DIMATE TORRES</t>
  </si>
  <si>
    <t>GABRIEL FERNANDO MUÑOZ DIAZ</t>
  </si>
  <si>
    <t>MELISSA ISABETH JEREZ ALFONSO</t>
  </si>
  <si>
    <t>JUDITH PINZÓN MARTÍNEZ</t>
  </si>
  <si>
    <t>ARNULFO SANCHEZ ROJAS</t>
  </si>
  <si>
    <t>GLADYS ESPERANZA LÓPEZ VEGA</t>
  </si>
  <si>
    <t xml:space="preserve">ADRIANA PATRICIA SÁNCHEZ PEÑA </t>
  </si>
  <si>
    <t>YULLY PAOLA PEÑA CORTES</t>
  </si>
  <si>
    <t>JOSE ALEJANDRO MARTINEZ GASPAR</t>
  </si>
  <si>
    <t xml:space="preserve">MARTHA VÁSQUEZ PACANCHIQUE </t>
  </si>
  <si>
    <t>MARISOL BARAJAS ESTRADA</t>
  </si>
  <si>
    <t>ERIKA YUSETH VERA BERMUDEZ</t>
  </si>
  <si>
    <t>LUIS EDUARDO LOPEZ SALAZAR</t>
  </si>
  <si>
    <t xml:space="preserve">CRISTIAN HERNANDO BEJARANO CAICEDO </t>
  </si>
  <si>
    <t>PAULA CAMILA MUÑOZ SUAREZ</t>
  </si>
  <si>
    <t>WALDIR BERNARDO ESPINOSA ROMERO</t>
  </si>
  <si>
    <t>JAIRO ESTEBAN NEUTA ROMERO</t>
  </si>
  <si>
    <t>ALEJANDRA PATRICIA RUBIO REYES</t>
  </si>
  <si>
    <t>RICHARD ANDERSON LOPEZ BETANCOURT</t>
  </si>
  <si>
    <t>ANA GABRIELA CARRASCO DELGADO</t>
  </si>
  <si>
    <t>DIEGO ALEJANDRO PUENTES ROBAYO</t>
  </si>
  <si>
    <t>MARIA CAMILA RICAURTE SANABRIA</t>
  </si>
  <si>
    <t>ENITH JULIETH RAMOS CORTES</t>
  </si>
  <si>
    <t>YESENIA LEGRO ROJAS</t>
  </si>
  <si>
    <t>ANGIE TATIANA NIÑO LEYTON</t>
  </si>
  <si>
    <t>JORGE ENRIQUE MERA MOLINA</t>
  </si>
  <si>
    <t>YIMI ALEXANDER BELTRAN ORTIZ</t>
  </si>
  <si>
    <t>DIEGO ALEXANDER BARRETO GUTIERREZ</t>
  </si>
  <si>
    <t>LILIAN ROCIO GUAQUETA GUTIERREZ</t>
  </si>
  <si>
    <t>SANDRA MILENA AVENDAÑO OSORNO</t>
  </si>
  <si>
    <t>JOSE ALEXANDER MONTENEGRO HERNANDEZ</t>
  </si>
  <si>
    <t>ANDREA TRUJILLO VASQUEZ</t>
  </si>
  <si>
    <t xml:space="preserve">IVAN DARIO CASTAÑEDA PUIN </t>
  </si>
  <si>
    <t>ANDREA CAROLINA CUELLAR GUTIÉRREZ</t>
  </si>
  <si>
    <t>WILMAR ARTURO TINJACA PEDRAZA</t>
  </si>
  <si>
    <t>NALLYBE GOMEZ CAMACHO</t>
  </si>
  <si>
    <t>MARIA FERNANDA DURANGO</t>
  </si>
  <si>
    <t xml:space="preserve">WILMAR ANDRES ANDRADE VARGAS </t>
  </si>
  <si>
    <t xml:space="preserve">CARLOS ALBERTO RAMIREZ RAMIREZ </t>
  </si>
  <si>
    <t>JHON ALEXANDER RODRIGUEZ RODRIGUEZ</t>
  </si>
  <si>
    <t>DANIEL ESTEBAN RODRIGUEZ MELO</t>
  </si>
  <si>
    <t>EDWIN GUZMAN FONSECA</t>
  </si>
  <si>
    <t> ADRIANA MARCELA MORALES BETANCOURT</t>
  </si>
  <si>
    <t>JUAN CARLOS SALAZAR PATIÑO</t>
  </si>
  <si>
    <t>PEDRO JAIME GARZON RONCACIO</t>
  </si>
  <si>
    <t>EMMA VIVIANA BERMUDEZ GARZON</t>
  </si>
  <si>
    <t>ELIZABETH TORRES SANTIAGO</t>
  </si>
  <si>
    <t xml:space="preserve">YERIK ANDREY LOPEZ BETANCOURT </t>
  </si>
  <si>
    <t xml:space="preserve">JESSICA PAOLA QUINTERO GÓMEZ </t>
  </si>
  <si>
    <t>LAURA MARCELA VIYOGA TAPIERO</t>
  </si>
  <si>
    <t>MARIA ANGELICA MORA</t>
  </si>
  <si>
    <t>JUAN CARLOS CALDERON AYALA</t>
  </si>
  <si>
    <t>GINNA TERESA MARINES PALACIO</t>
  </si>
  <si>
    <t>ALEXIS GIOVANNY YORIS CHUFFEE</t>
  </si>
  <si>
    <t>JAIRO ANDRES ORJUELA UREÑA</t>
  </si>
  <si>
    <t>MONICA PEREZ FERNANDEZ</t>
  </si>
  <si>
    <t>GHINA MARCELA CHICA PERDOMO</t>
  </si>
  <si>
    <t>JENNY KATHERINE UNIBIO ESCOBAR</t>
  </si>
  <si>
    <t xml:space="preserve">XIOMARA OROZCO MORALES </t>
  </si>
  <si>
    <t>SANDRA JAQUELINE SICHACA GALINDO</t>
  </si>
  <si>
    <t>LUCERO FRANCO</t>
  </si>
  <si>
    <t>JUAN DAVID ESTRADA ROSERO</t>
  </si>
  <si>
    <t>ANDRES FELIPE CABARCAS SUAREZ</t>
  </si>
  <si>
    <t>JULIAN SILVA PUENTES</t>
  </si>
  <si>
    <t>ANDREY DUVAN GRAST RODRIGUEZ</t>
  </si>
  <si>
    <t>BRAYAN CAMILO PAEZ PLAZAS</t>
  </si>
  <si>
    <t>SARA MARCELA MORENO ROJAS</t>
  </si>
  <si>
    <t>EDISON FERNANDO PULIDO TOVAR</t>
  </si>
  <si>
    <t>NANCY BONILLA GRAS</t>
  </si>
  <si>
    <t>SONIA ESPERANZA YEPES REYES</t>
  </si>
  <si>
    <t xml:space="preserve">REIVER OSPINA RINCON </t>
  </si>
  <si>
    <t>JONATHAN JAVIER SANTOFIMIO POLOCHE</t>
  </si>
  <si>
    <t>JUAN GABRIEL GARCIA MURILLO</t>
  </si>
  <si>
    <t>LAURA SOFIA SANCHEZ SALAMANCA</t>
  </si>
  <si>
    <t>KAREN LILIANA ORTIZ RIVERA</t>
  </si>
  <si>
    <t>YENNY ALEXANDRA MORA ROA</t>
  </si>
  <si>
    <t xml:space="preserve">MARIA FERNANDA PARRA MESA </t>
  </si>
  <si>
    <t>MARIA CIELO PEREZ PARRA</t>
  </si>
  <si>
    <t>ANDREA CATALINA PEDRAZA REYES</t>
  </si>
  <si>
    <t>MIGUEL ANGEL HENAO BOTINA</t>
  </si>
  <si>
    <t>KATHERIN USA PATIÑO</t>
  </si>
  <si>
    <t>DIEGO FERNANDO GARCÍA</t>
  </si>
  <si>
    <t>OMAR GARZON RODRIGUEZ</t>
  </si>
  <si>
    <t>YURANI ANGELICA ARIAS CELIS</t>
  </si>
  <si>
    <t>DEISSY JAZMIN BRAVO FONSECA</t>
  </si>
  <si>
    <t>INDIRA SILVANA MATALLANA RODRIGUEZ</t>
  </si>
  <si>
    <t>JOSE FERNANDO BERMUDEZ PARADA</t>
  </si>
  <si>
    <t>JOHN ALFREDO HERRERA</t>
  </si>
  <si>
    <t>LUIS GABRIEL LOPERA GUTIERREZ</t>
  </si>
  <si>
    <t>FRANCYNETH VACA RAMÍREZ</t>
  </si>
  <si>
    <t>EDWIN MAURICIO SANCHEZ RIAÑO</t>
  </si>
  <si>
    <t>JULIANA MARCELA GONZÁLEZ PÉREZ</t>
  </si>
  <si>
    <t>KRISTHIN LISETH TOVAR PEREZ</t>
  </si>
  <si>
    <t>ERIKA MARIA BERNAL GOMEZ</t>
  </si>
  <si>
    <t>ALEXANDRA BUSTOS TRUJILLO</t>
  </si>
  <si>
    <t>WENDY VALENTINA LEAL HERNANDEZ</t>
  </si>
  <si>
    <t>FABIAN ANTONIO SORZA CEPEDA</t>
  </si>
  <si>
    <t>EDGAR ACERO JIMENEZ</t>
  </si>
  <si>
    <t>JUANA MARINA MURRAY MARTINEZ</t>
  </si>
  <si>
    <t>KEREN ESTHER MARTINEZ MENDOZA</t>
  </si>
  <si>
    <t xml:space="preserve">IVONNE ANDREA DIAZ RAMIREZ </t>
  </si>
  <si>
    <t>JOHN FREDY HERNANDEZ ARIAS</t>
  </si>
  <si>
    <t>SERGIO CAMILO CASTAÑEDA GOMEZ</t>
  </si>
  <si>
    <t xml:space="preserve">LUIS ALBERTO SUAREZ MOYA </t>
  </si>
  <si>
    <t>MARIA ANGELICA SANCHEZ RODRIGUEZ</t>
  </si>
  <si>
    <t>BLANCA LUCIA CARDENAS CONDE</t>
  </si>
  <si>
    <t>EDISON YAHIR GONGORA GUTIERREZ</t>
  </si>
  <si>
    <t>LORENA SALAMANCA TARAPUES</t>
  </si>
  <si>
    <t>PAULA ANDREA BAQUERO HERNANDEZ</t>
  </si>
  <si>
    <t>WILMAR JOSE VALENCIA SUAREZ</t>
  </si>
  <si>
    <t>OLGA MARIA PEREA FLOREZ</t>
  </si>
  <si>
    <t>LUIS MIGUEL MORALES GARZON</t>
  </si>
  <si>
    <t xml:space="preserve">JENNIFER YESSENIA ZAMBRANO OJEDA </t>
  </si>
  <si>
    <t>FRANCI NATHALY DIAZ SOTO</t>
  </si>
  <si>
    <t>HOJARA MARIA SUAREZ ZAMUDIO</t>
  </si>
  <si>
    <t>DIANA MARCELA GARCIA PEÑA</t>
  </si>
  <si>
    <t>ALIX MARY ROJAS PARDO</t>
  </si>
  <si>
    <t>DAYANA KATHERIN SALCEDO SANABRIA</t>
  </si>
  <si>
    <t>LAURA MARCELA SANCHEZ REDONDO</t>
  </si>
  <si>
    <t>DIANA PAOLA VASQUEZ QUINTERO</t>
  </si>
  <si>
    <t>ANDRES CAMILO PEREZ SUAREZ</t>
  </si>
  <si>
    <t>ASTRID MILENA CORTES CHAVARRO</t>
  </si>
  <si>
    <t>CARMEN ELISA DUARTE HERNANDEZ</t>
  </si>
  <si>
    <t>JORGE DANIEL BARBOSA RODRIGUEZ</t>
  </si>
  <si>
    <t>JULIAN ANDRES PARRA URUEÑA</t>
  </si>
  <si>
    <t xml:space="preserve">KATHERINE MORALES AVILA </t>
  </si>
  <si>
    <t>JAYDER STEVEN VANEGAS PRADA</t>
  </si>
  <si>
    <t>JOSE ANDRES CASTILLO BARON</t>
  </si>
  <si>
    <t>EDILSON ROMERO BERNAL</t>
  </si>
  <si>
    <t>MARTHA LUCIA RODRIGUEZ RIVERA</t>
  </si>
  <si>
    <t>RICARDO MAURICIO MAECHA</t>
  </si>
  <si>
    <t>MAURICIO VARGAS RIVERA</t>
  </si>
  <si>
    <t>LIU ANDRIU CAMELO BOHORQUEZ</t>
  </si>
  <si>
    <t>OSCAR DALEL NADJAR CRUZ</t>
  </si>
  <si>
    <t>LIZANDRO CADENA SIERRA</t>
  </si>
  <si>
    <t>ANDREA CAROLINA VELANDIA PIRAZAN</t>
  </si>
  <si>
    <t>JUAN ESTEBAN ZAPATA ACOSTA</t>
  </si>
  <si>
    <t>ANA LORENA AVILA CUBIDES</t>
  </si>
  <si>
    <t>FABIO NIVARDO BALLÉN ORTIZ</t>
  </si>
  <si>
    <t>JHON JAIRO PACHON RUIZ</t>
  </si>
  <si>
    <t>KEILA YULIETH ENDO SIERRA</t>
  </si>
  <si>
    <t>MARTHA STEPHANNY BARRETO MANTILLA</t>
  </si>
  <si>
    <t>CLAUDIA MAYERLY LOPEZ SANCHEZ</t>
  </si>
  <si>
    <t>DEBIE ANGELICA CARREÑO AGUILERA</t>
  </si>
  <si>
    <t>LORAINE CAROLINA PÉREZ TÉLLEZ</t>
  </si>
  <si>
    <t>JORGE ANDRES MARTINEZ MARTINEZ</t>
  </si>
  <si>
    <t>LEIDY MABEL DIAZ CAÑIZALEZ</t>
  </si>
  <si>
    <t xml:space="preserve">CATALINA MAYORGA PAJARITO </t>
  </si>
  <si>
    <t>SNEIDA LILIANA LANCHEROS POLOCHE</t>
  </si>
  <si>
    <t>ALEXANDER DINAS MORALES</t>
  </si>
  <si>
    <t>MIGUEL ANGEL URQUIJO SARMIENTO</t>
  </si>
  <si>
    <t>SEBASTIAN BERNAL GOMEZ</t>
  </si>
  <si>
    <t>NINI JOHANNA FLOREZ ROZO</t>
  </si>
  <si>
    <t>YOHANA GONZALEZ FRANCO</t>
  </si>
  <si>
    <t>SANDRA MILENA GONZALEZ PALACIOS</t>
  </si>
  <si>
    <t>EDWARD ALEJANDRO RODRIGUEZ</t>
  </si>
  <si>
    <t>JOAN SEBASTIAN CASTRO CEBALLOS</t>
  </si>
  <si>
    <t>CECILIA SALCEDO SIEMPIRA</t>
  </si>
  <si>
    <t>DIANA MARCELA CORTES OLIVEROS</t>
  </si>
  <si>
    <t>DIANA PAOLA RAMIREZ RODRIGUEZ</t>
  </si>
  <si>
    <t>NUBIA TATIANA MOYA SANTANA</t>
  </si>
  <si>
    <t>LEIDY CAMILA ALVAREZ GIL</t>
  </si>
  <si>
    <t xml:space="preserve">WILSON JAVIER RAMIREZ CARDENAS </t>
  </si>
  <si>
    <t xml:space="preserve"> JAVIER FRANCO ACUÑA</t>
  </si>
  <si>
    <t>STELLA KATHERINE CASTELLANOS RIAÑO</t>
  </si>
  <si>
    <t>DAVID ARTURO PARRA VILLATE</t>
  </si>
  <si>
    <t>DIANA ANDREA TELLO CABRERA</t>
  </si>
  <si>
    <t>OSCAR EDUARDO APONTE ALGECIRA</t>
  </si>
  <si>
    <t>NINI JOHANA CASTELLANOS RAMIREZ</t>
  </si>
  <si>
    <t>MARIA STELLA VASQUEZ GALLO</t>
  </si>
  <si>
    <t>JOSE CAMILO SUAREZ HERRERA</t>
  </si>
  <si>
    <t xml:space="preserve">GERMÁN EDUARDO ROJAS MORA </t>
  </si>
  <si>
    <t>KAREN ANDREA MOLINA CAÑON</t>
  </si>
  <si>
    <t>RONAL DONOSO HERRERA</t>
  </si>
  <si>
    <t>INGRID JULIETH SANCHEZ ROA</t>
  </si>
  <si>
    <t>JENNY ESPERANZA ZAMBRANO ARIAS</t>
  </si>
  <si>
    <t>ANDREA LILIANA VARGAS TRIANA</t>
  </si>
  <si>
    <t>PAOLA ANDREA ARDILA MEJIA</t>
  </si>
  <si>
    <t>OSCAR JAVIER CONTRERAS ARDILA</t>
  </si>
  <si>
    <t>EDWIN JAIR GARCES MARTINEZ</t>
  </si>
  <si>
    <t xml:space="preserve">DAVID GONZALO CACERES CARDENAS </t>
  </si>
  <si>
    <t>ARLEY TIQUE CATAÑO</t>
  </si>
  <si>
    <t>LADY YERALDINE RODRIGUEZ RIAÑO</t>
  </si>
  <si>
    <t>YURY MARCELA TAPIERO GARCIA</t>
  </si>
  <si>
    <t>NELSON GILBERTO TUNTAQUIMBA QUINCHE</t>
  </si>
  <si>
    <t>FRANK MAURICIO FORERO TORRES</t>
  </si>
  <si>
    <t>NICOLAS STEVEN VANEGAS AMAYA</t>
  </si>
  <si>
    <t>RUTH PADILLA ALMARIO</t>
  </si>
  <si>
    <t>YIRA TATIANA ESPELETA MAIGUEL</t>
  </si>
  <si>
    <t>EDWIN DAVID MUÑOZ TORRES</t>
  </si>
  <si>
    <t>DIEGO ALEJANDRO MONSALVO RODRIGUEZ</t>
  </si>
  <si>
    <t>ERIKA LIZETH CALDERÓN POVEDA</t>
  </si>
  <si>
    <t>ANDRES LEONARDO ROJAS ALVAREZ</t>
  </si>
  <si>
    <t>DIEGO FERNANDO VILLAMIL ARENAS</t>
  </si>
  <si>
    <t>ROCIO DEL PILAR BETANCOURT DUARTE</t>
  </si>
  <si>
    <t>MAYOLY CASTILLO JIMENEZ</t>
  </si>
  <si>
    <t>LEIDY LORENA AVILA ROLDAN</t>
  </si>
  <si>
    <t>LILIAN ADRIANA MORA VANEGAS</t>
  </si>
  <si>
    <t>CRISTHIAN EDUARDO GARCIA RUSINQUE</t>
  </si>
  <si>
    <t xml:space="preserve">JAVIER ALBERTO ALVAREZ AROCA </t>
  </si>
  <si>
    <t>WILLIAM FERNANDO CUBILLOS MOLINA</t>
  </si>
  <si>
    <t>MARIA ALEJANDRA RAMIREZ ARIAS</t>
  </si>
  <si>
    <t>JEISSON DUVAN REYES LINARES</t>
  </si>
  <si>
    <t xml:space="preserve">CARLOS ANDRES LOPEZ RODRIGUEZ </t>
  </si>
  <si>
    <t>KEVIN ISAAC LOZADA MEZA</t>
  </si>
  <si>
    <t xml:space="preserve">LEONARDO STIVEN MORA TIQUE </t>
  </si>
  <si>
    <t>DOLLY ESPERANZA MOSQUERA CASTILLO</t>
  </si>
  <si>
    <t>NESTOR HUGO RAMÍREZ</t>
  </si>
  <si>
    <t>ELIADA LUZ DIAZ RAMOS</t>
  </si>
  <si>
    <t>ANGIE LUCIA NAVARRETE TRANCHITA</t>
  </si>
  <si>
    <t>LEIDY NICOLL AVILA BETANCOURT</t>
  </si>
  <si>
    <t>LIZBETH JOHANA JIMENEZ HERNANDEZ</t>
  </si>
  <si>
    <t>ANDRES DAVID CASTILLO PINILLA</t>
  </si>
  <si>
    <t>CONSORCIO INTERVENTORIA RYF</t>
  </si>
  <si>
    <t>YENNY PAOLA LEON ROMERO</t>
  </si>
  <si>
    <t>ENTIS LABORATORIO ORTOPEDICO SAS</t>
  </si>
  <si>
    <t>EDWIN CASTILLO CAMACHO</t>
  </si>
  <si>
    <t>JORGE ANTONIO CASALLAS RIVEROS</t>
  </si>
  <si>
    <t>FABIAN DAVID VAQUIRO MORALES</t>
  </si>
  <si>
    <t>NELSON SILVA VARGAS</t>
  </si>
  <si>
    <t>JHEYSON HELBERS MARTINEZ CELIS</t>
  </si>
  <si>
    <t>CINDY DAIANA RIVERA CASTAÑEDA</t>
  </si>
  <si>
    <t>JUAN JOSE SILVESTRE CALDERON</t>
  </si>
  <si>
    <t>LEIDY JOHANA GUAYAZAN GUERRERO</t>
  </si>
  <si>
    <t>BRAYAN STIVEN AYA LOZANO</t>
  </si>
  <si>
    <t>NANCY BEATRIZ RUSINQUE MORENO</t>
  </si>
  <si>
    <t>MARTHA ROCIO LOZANO RODRIGUEZ</t>
  </si>
  <si>
    <t>MANUEL ALEXANDER MONROY GUTIERREZ</t>
  </si>
  <si>
    <t>LUZ ANGELA MANZANO CASALLAS</t>
  </si>
  <si>
    <t>LESLIE TATIANA NOPE PINZON</t>
  </si>
  <si>
    <t>JENNY ALEJANDRA GARCIA TRIANA</t>
  </si>
  <si>
    <t>JULIO ALLDRIN VARGAS RAMOS</t>
  </si>
  <si>
    <t>WILLIAM GUILLERMO RODRIGUEZ DIAZ</t>
  </si>
  <si>
    <t>ANGIE PAOLA MORENO AVENDAÑO</t>
  </si>
  <si>
    <t>JESICA PAOLA HERNANDEZ SILVA</t>
  </si>
  <si>
    <t>YISMAR SALAS ARAUJO</t>
  </si>
  <si>
    <t>YENNI MAILLAN ROJAS MOLANO</t>
  </si>
  <si>
    <t>LUISA FERNANDA GUTIERREZ RAMIREZ</t>
  </si>
  <si>
    <t>LIDA PATRICIA ZARATE MORALES</t>
  </si>
  <si>
    <t>JHON EDIZON CRUZ HERNANDEZ</t>
  </si>
  <si>
    <t>KENNY LIOMAR MORENO JIMENEZ</t>
  </si>
  <si>
    <t>ORGANIZACION TERPEL S.A</t>
  </si>
  <si>
    <t>MOTO MUNDIAL</t>
  </si>
  <si>
    <t>DIEGO ARMANDO MALDONADO GUTIERREZ</t>
  </si>
  <si>
    <t>DIANA CAROLINA SERNA HERRERA</t>
  </si>
  <si>
    <t>JEILY HAISURY JIMENEZ</t>
  </si>
  <si>
    <t>MICHAEL PEÑA BOLAÑOS</t>
  </si>
  <si>
    <t>ADRIANA PATRICIA MARTINEZ MALDONADO</t>
  </si>
  <si>
    <t>JENIFFER ASTRID PABON ORTIZ</t>
  </si>
  <si>
    <t>YOHANA ESTER MARTINEZ DIAZ</t>
  </si>
  <si>
    <t>DANNY ORLANDO TIQUE SEPULVEDA</t>
  </si>
  <si>
    <t>CAROLINA CACERES CHAVES</t>
  </si>
  <si>
    <t>ASEGURADORA SOLIDARIA DE COLOMBIA ENTIDAD COOPERATIVA</t>
  </si>
  <si>
    <t>COMPAÑÍA MUNDIAL DE SEGUROS S.A</t>
  </si>
  <si>
    <t>ANDREY RODRIGUEZ ACUÑA</t>
  </si>
  <si>
    <t>GABRIEL TIRADO CAMACHO</t>
  </si>
  <si>
    <t>ERLIKA MURILLEJO GAONA</t>
  </si>
  <si>
    <t>MARIA FERNANDA GONZALEZ ROJAS</t>
  </si>
  <si>
    <t>VIANNY PEÑA ALVAREZ</t>
  </si>
  <si>
    <t>HECTOR ALFONSO BEDOYA LOPEZ</t>
  </si>
  <si>
    <t>JAVIER NICOLAS MOLANO PARRA</t>
  </si>
  <si>
    <t>ELVER JAVIER MURCIA PRIETO</t>
  </si>
  <si>
    <t>LIMPIEZA INSTITUCIONAL LASU S.A.S.</t>
  </si>
  <si>
    <t>BRIGITTE BELTRAN MARTINEZ</t>
  </si>
  <si>
    <t>SANDRA MENESES CASTRO</t>
  </si>
  <si>
    <t>MARLENY ARIZA DUARTE</t>
  </si>
  <si>
    <t>YURI CAROLINA ESTERLING REYES</t>
  </si>
  <si>
    <t>EMPRESA DE TELECOMUNICACIONES DE BOGOTA ETB S.A. E.S.P.</t>
  </si>
  <si>
    <t>EVELIN MILENA QUIÑONES CABEZAS</t>
  </si>
  <si>
    <t>WENDY LINED TIQUE PINTO</t>
  </si>
  <si>
    <t>DIOBETH AVILES BARREIRO</t>
  </si>
  <si>
    <t>ERSSON JEAN PEAGET GONZALEZ VILLAMIL</t>
  </si>
  <si>
    <t>JOHN ALEXANDER LOMBANA CASTILLO</t>
  </si>
  <si>
    <t>RICARDO MAURICIO MAHECHA</t>
  </si>
  <si>
    <t>JENNY JOHANA HERNANDEZ AGUILAR</t>
  </si>
  <si>
    <t>DIEGO ARMANDO SABOGAL GOMEZ</t>
  </si>
  <si>
    <t>SECRETARÍA DISTRITAL DE INTEGRACIÓN SOCIAL</t>
  </si>
  <si>
    <t>EXTINTORES FIREXT S.A.S</t>
  </si>
  <si>
    <t>ANGIE ZULIETH MAHECHA TORO</t>
  </si>
  <si>
    <t>LAURA CAROLINA MUÑOZ VARGAS</t>
  </si>
  <si>
    <t>JHON ALEJANDRO CUTHA PINTO</t>
  </si>
  <si>
    <t>MARIO ESTEBAN GALVIS REY</t>
  </si>
  <si>
    <t>EDWIN ALEXANDER HERNANDEZ CUESTAS</t>
  </si>
  <si>
    <t>TANIA GERALDINE CATAMA SANCHEZ</t>
  </si>
  <si>
    <t>JAIME ARTURO DÍAZ CÁRDENAS</t>
  </si>
  <si>
    <t>MARÍA ESTEFANÍA HERNÁNDEZ RIVERA</t>
  </si>
  <si>
    <t>MARÍA ISABEL RODRÍGUEZ GARZÓN</t>
  </si>
  <si>
    <t>LIZETH YURAMI CARDENAS CONDE</t>
  </si>
  <si>
    <t>DANIA JULEIVY ARIZA AVILA</t>
  </si>
  <si>
    <t>INMOBILIARIA BUENA RAICES S.A.S.</t>
  </si>
  <si>
    <t>DAVID ALEJANDRO ULLOA GONZALEZ</t>
  </si>
  <si>
    <t>ERIKA JULIETH RENTERIA GARCIA</t>
  </si>
  <si>
    <t>AGENCIA DISTRITAL PARA LA EDUCACIÓN SUPERIOR, LA CIENCIA Y LA TECNOLOGÍA "ATENEA"</t>
  </si>
  <si>
    <t>LUISA FERNANDA INFANTE IMBACHI</t>
  </si>
  <si>
    <t xml:space="preserve">SECRETARIA DE CULTURA, RECREACIÓN Y DEPORTE -INSTITUTO DISTRITAL DE LAS ARTES. </t>
  </si>
  <si>
    <t>IVAN DARIO MORALES CABRA</t>
  </si>
  <si>
    <t>KEVIN HERNÁN BUITRAGO TORRES</t>
  </si>
  <si>
    <t>PC_COM SA</t>
  </si>
  <si>
    <t>JOSÉ DANIEL TORRES PÉREZ</t>
  </si>
  <si>
    <t>FELIPE JIMENEZ ESGUERRA</t>
  </si>
  <si>
    <t>LAURA MARCELA LÓPEZ HERNÁNDEZ</t>
  </si>
  <si>
    <t>FF SOLUCIONES SA</t>
  </si>
  <si>
    <t>MONICA JHISET MOLINA HERNÁNDEZ</t>
  </si>
  <si>
    <t>VISATEL DE COLOMBIA S A S</t>
  </si>
  <si>
    <t>PROVEER INSTITUCIONAL SAS</t>
  </si>
  <si>
    <t>JULIANA GONZALEZ GAITAN</t>
  </si>
  <si>
    <t>JORGE ARTURO VELASQUEZ PEÑUELA</t>
  </si>
  <si>
    <t>TAC SEGURIDAD LTDA</t>
  </si>
  <si>
    <t>OSCAR ANDRES GUTIERREZ HOYOS</t>
  </si>
  <si>
    <t>ERNESTO ENRIQUE TIRADO HOYOS</t>
  </si>
  <si>
    <t>HEIDY KATHERIN DINAS HURTADO</t>
  </si>
  <si>
    <t>LAURA RAQUEL URREGO CHAPARRO</t>
  </si>
  <si>
    <t>ANDREA DEL PILAR CELY</t>
  </si>
  <si>
    <t>MARTHA CECILIA LOZANO SANCHEZ</t>
  </si>
  <si>
    <t>FUNDACIÓN NACIONAL BATUTA</t>
  </si>
  <si>
    <t>SANDRA INÉS VELA CANDELA</t>
  </si>
  <si>
    <t>EFRAÍN ALFONSO PÉREZ PRIETO</t>
  </si>
  <si>
    <t>NANCY MARCELA GUTIERREZ BARACETA</t>
  </si>
  <si>
    <t>COMINFOR SAS</t>
  </si>
  <si>
    <t>CONSULTING GROUP FIRE &amp; SAFETY COLOMBIA SAS</t>
  </si>
  <si>
    <t>MARIBEL VELASCO VANEGAS</t>
  </si>
  <si>
    <t>BLANCA GLORIA TORRES FORERO</t>
  </si>
  <si>
    <t>NASLY JOHANNA HUERTAS SARMIENTO</t>
  </si>
  <si>
    <t>NELSON ORLANDO ESPITIA CAMARGO</t>
  </si>
  <si>
    <t>JM GRUPO EMPRESARIAL S.A.S</t>
  </si>
  <si>
    <t>TALENTO COMERCIALIZADORA S.A</t>
  </si>
  <si>
    <t>LUCERO YANETH GORDILLO REYES</t>
  </si>
  <si>
    <t>MARIA ALEJANDRA RESTREPO ARIZA</t>
  </si>
  <si>
    <t>RODOS GROUP SAS</t>
  </si>
  <si>
    <t>DIANA GIOVANNA YEPES RUBIO</t>
  </si>
  <si>
    <t>COMERCIALIZADORA MUNDIAL</t>
  </si>
  <si>
    <t>MARIA ALIRIA CHIGUASUQUE RAMOS</t>
  </si>
  <si>
    <t>ANA MARÍA SÁNCHEZ PRIETO</t>
  </si>
  <si>
    <t>ANGIE CAROLINA GUTIÉRREZ DELGADO</t>
  </si>
  <si>
    <t>JEFERSON NICOLÁS MORA TIQUE</t>
  </si>
  <si>
    <t>GERMAN FERNANDO GALVIS PINZON</t>
  </si>
  <si>
    <t>GRUPO EMPRESARIAL JHS SAS</t>
  </si>
  <si>
    <t>ANDREA CAROLINA PAREDES RAMIREZ</t>
  </si>
  <si>
    <t>DIANI NUREIDY RUEDA QUINTERO</t>
  </si>
  <si>
    <t>DAVID CASTAÑO CHIGUASUQUE</t>
  </si>
  <si>
    <t>PROPAIS - CORPORACIÓN PARA EL DESARROLLO DE LAS MICROEMPRESAS</t>
  </si>
  <si>
    <t>JOSE LUIS HERNANDEZ HERNANDEZ</t>
  </si>
  <si>
    <t>JULIAN CAMILO BARRERA PEDRAZA</t>
  </si>
  <si>
    <t>GRUPO LOS LAGOS S.A.S.</t>
  </si>
  <si>
    <t>CONTROLES EMPRESARIALES SAS</t>
  </si>
  <si>
    <t>FLOR INÉS SOTO VELANDIA</t>
  </si>
  <si>
    <t>LEIDY ALEXANDRA ROMERO MALAVERA</t>
  </si>
  <si>
    <t>GHEINER SAUL CARDENAS MANZANARES</t>
  </si>
  <si>
    <t>ANGELICA JOHANNA ROMERO DUEÑAS</t>
  </si>
  <si>
    <t>LUIS ARMANDO MOLANO GIRALDO</t>
  </si>
  <si>
    <t>MAGALLY VARGAS ZAPATA</t>
  </si>
  <si>
    <t>JULIETH ACUÑA MATALLANA</t>
  </si>
  <si>
    <t>JENNIFER RIVERA CALDERON</t>
  </si>
  <si>
    <t>CARLOS ANDRES PEÑA LEON</t>
  </si>
  <si>
    <t>DANIEL ENRIQUE VIRGUEZ GUEVARA</t>
  </si>
  <si>
    <t>FREDY ANDRES CARDONA DIAZ</t>
  </si>
  <si>
    <t>DAVID ENRIQUE BARRERA RINCON</t>
  </si>
  <si>
    <t>VELANTINA DE JESUS ROMERO NEGRETTE</t>
  </si>
  <si>
    <t>NESTOR FABIAN MARIN PULIDO</t>
  </si>
  <si>
    <t>ANDRÉS CAMILO DÍAZ BARRERA</t>
  </si>
  <si>
    <t>BLANCA MARCELA MALAVER VELEZ</t>
  </si>
  <si>
    <t>SECRETARIA DISTRITAL DE SEGURIDAD, CONVIVENCIA Y JUSTICIA</t>
  </si>
  <si>
    <t>CEDIDO</t>
  </si>
  <si>
    <t>TERMINADO</t>
  </si>
  <si>
    <t>PRESTACIÓN DE SERVICIOS PROFESIONALES</t>
  </si>
  <si>
    <t>PRESTACIÓN DE SERVICIOS DE APOYO A LA GESTIÓN</t>
  </si>
  <si>
    <t>CONTRATO INTERVENTORÍA</t>
  </si>
  <si>
    <t>PRESTACIÓN DE SERVICIOS</t>
  </si>
  <si>
    <t>CONTRATO DE OBRA</t>
  </si>
  <si>
    <t>FORTALECER LAS CAPACIDADES INSTITUCIONALES Y COMUNITARIAS EN LA GESTIÓN DEL RIESGO DE DESASTRES EN LA LOCALIDAD DE BOSA, A TRAVÉS DE CAPACITACIONES EN PROCESOS DE CONOCIMIENTO Y REDUCCIÓN DEL RIESGO, COMO EL MANEJO DE LAS EMERGENCIAS Y DESASTRES</t>
  </si>
  <si>
    <t>DESARROLLAR ACCIONES Y ESTRATEGIAS QUE SE ENCUENTREN DIRIGIDAS A LA ADOLESCENCIA, Y QUE ESTÉN ENCAMINADAS A FAVORECER Y FORTALECER LOS PROCESOS DE PREVENCIÓN DE EMBARAZO, ASÍ COMO LA PROMOCIÓN DE LOS DERECHOS SEXUALES Y DERECHOS REPRODUCTIVOS, EL GOCE EFECTIVO, LA SATISFACCIÓN Y LA GRATIFICACIÓN SEXUAL DE LOS MISMOS, EL DESARROLLO DE LA AUTONOMÍA, LA LIBRE EXPRESIÓN DEL PENSAMIENTO. Y TRANSFORMACIÓN DE IMAGINARIOS SOCIALES".</t>
  </si>
  <si>
    <t>PRESTAR LOS SERVICIOS DE APOYO A LA GESTIÓN OPERATIVA, ADMINISTRATIVA Y LOGÍSTICA EN EL MARCO DE LA EJECUCIÓN DE LA INICIATIVA GANADORA DE PRESUPUESTOS PARTICIPATIVOS 16824- ¿FORMADOR DE FORMADORES¿ ASOCIADA AL PROYECTO DE INVERSIÓN  1814. ¿ESPACIOS ACTIVOS DE PARTICIPACIÓN: INSUMOS PARA QUE LA CIUDADANÍA HAGA PARTE DE UN GOBIERNO ABIERTO¿PRESTAR LOS SERVICIOS DE APOYO A LA GESTIÓN OPERATIVA Y ADMINISTRATIVA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</si>
  <si>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AUNAR ESFUERZOS TÉCNICOS, ADMINISTRATIVOS Y FINANCIEROS ENTRE LA ALCALDIA LOCAL DE BOSA Y EL INSTITUTO DISTRITAL PARA LA PROTECCIÓN DE LA NIÑEZ Y LA JUVENTUD- IDIPRON PARA ADELANTAR ACTIVIDADES Y ACCIONES QUE GARANTICEN LA FORMACIÓN DE NIÑOS, NIÑAS Y ADOLESCENTES EN PREVENCIÓN DE VIOLENCIA INTRAFAMILIAR Y/O VIOLENCIA SEXUAL EN LA COMUNIDAD ESCOLAR, CON LA PARTICIPACIÓN DE LOS JOVENES BENEFICIARIOS DEL IDIPRON</t>
  </si>
  <si>
    <t>PRESTAR LOS SERVICIOS PARA REALIZAR ESTRATEGIAS QUE CONTRIBUYAN A LA GARANTÍA DE LOS DERECHOS DE LAS MUJERES, A PARTIR DE ACCIONES DE DESARROLLO DE CAPACIDADES, PREVENCIÓN DE VIOLENCIAS CONTRA LAS MUJERES Y ESTRATEGIAS DE CUIDADO PARA LAS MUJERES CUIDADORAS Y MUJERES EN SU DIVERSIDAD DE LA LOCALIDAD DE BOSA</t>
  </si>
  <si>
    <t>PRESTAR LOS SERVICIOS DE APOYO A LA GESTIÓN OPERATIVA, DMINISTRATIVA Y LOGÍSTICA EN EL MARCO DE LA EJECUCIÓN DE LA INICIATIVA GANADORA DE PRESUPUESTOS PARTICIPATIVOS 16824- ¿FORMADOR DE FORMADORES¿ ASOCIADA AL PROYECTO DE INVERSIÓN 1814. ¿ESPACIOS ACTIVOS DE PARTICIPACIÓN: INSUMOS PARA QUE LA CIUDADANÍA HAGA PARTE DE UN GOBIERNO ABIERTO¿PRESTAR LOS SERVICIOS DE APOYO A LA GESTIÓN OPERATIVA Y ADMINISTRATIVA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</si>
  <si>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AUNAR ESFUERZOS TÉCNICOS, ADMINISTRATIVOS, LOGÍSTICOS Y FINANCIEROS ENTRE EL FONDO DE DESARROLLO LOCAL DE BOSA Y LA UNIVERSIDAD NACIONAL DE COLOMBIA, PARA LA CONSTRUCCIÓN, IMPLEMENTACIÓN Y SEGUIMIENTO DE LA SEGUNDA FASE DE LA ESTRATEGIA DE FORTALECIMIENTO INSTITUCIONAL MEDIANTE EL EMPODERAMIENTO DE LA POBLACIÓN PERSONA MAYOR PARA POTENCIAR SUS HABILIDADES COMUNICACIONALES, LA APROPIACIÓN SOBRE LA GESTIÓN PÚBLICA LOCAL Y FORTALER SUS COMPETENCIAS DIGITALES COMO HERRAMIENTA FUNDAMENTAL PARA EL ACCESO A LA INFORMACIÓN</t>
  </si>
  <si>
    <t>PRESTAR LOS SERVICIOS DE PROFESIONALES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</si>
  <si>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LOS SERVICIOS DE APOYO A LA ALCALDÍA LOCAL DE BOSA EN LA PLANEACIÓN Y DESARROLLO DE LAS ACCIONES FORMATIVAS Y ARTÍSTICAS MEDIANTE TÉCNICAS DE STREET ART, MURALISMO Y GRAFFITI GRAN FORMATO EN EL MARCO DE LAS ESTRATEGIAS DEL FONDO DE DESARROLLO LOCAL</t>
  </si>
  <si>
    <t>Prestar los servicios de apoyo a la gestión para realizar el análisis de datos e informes estratégicos para la Alcaldía Local de Bosa.</t>
  </si>
  <si>
    <t>PRESTAR LOS SERVICIOS PROFESIONALES EN LA ALCALDÍA LOCAL DE BOSA, PARA DESARROLLAR INTEGRALMENTE LAS ACTIVIDADES Y ESTRATEGIAS EN MATERIA DE DESARROLLO SOCIAL EN LA LOCALIDAD DE BOSA, DE MANERA PRIORITARIA EN TEMAS DE CULTURA Y JUVENTUD</t>
  </si>
  <si>
    <t>Prestar los servicios de apoyo a la alcaldía local de Bosa en la planeación y desarrollo de las acciones formativas y artísticas mediante técnicas de Street art, muralismo y graffiti gran formato en el marco de las estrategias del Fondo de Desarrollo local.</t>
  </si>
  <si>
    <t>AUNAR ESFUERZOS TÉCNICOS, HUMANOS, ADMINISTRATIVOS Y FINANCIEROS ENTRE EL FONDO DE DESARROLLO LOCAL DE BOSA Y EL INSTITUTO DISTRITAL DE LA PARTICIPACIÓN Y ACCIÓN COMUNAL –IDPAC, PARA EL FORTALECIMIENTO DE LAS ORGANIZACIONES COMUNALES EN EL MARCO DE LA INICIATIVA DE PRESUPUESTOS PARTICIPATIVOS No 21822 “FORTALECIMIENTO A ORGANIZACIONES COMUNALES</t>
  </si>
  <si>
    <t>PRESTAR SERVICIOS INTEGRALES PARA DESARROLLAR ESTRATEGIAS PEDAGÓGICAS, FORMATIVAS, DE SENSIBILIZACIÓN Y GESTIÓN EN LOS COMPONENTES DE CULTURA, AMBIENTE, SEGURIDAD Y JUSTICIA</t>
  </si>
  <si>
    <t>ADQUIRIR UNIDADES DE CONSERVACIÓN CONSISTENTE EN CARPETAS Y CAJAS PARA EL ARCHIVO Y ALMACENAMIENTO PARA LA DOCUMENTACIÓN QUE GENERAN LAS DIFERENTES ÁREAS DE LA ALCALDIA LOCAL DE BOSA.</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</si>
  <si>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</si>
  <si>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</si>
  <si>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SERVICIOS PROFESIONALES ESPECIALIZADOS EN LAS ACTIVIDADES DE MONITOREO, SEGUIMIENTO Y CONTROL DE LAS FUNCIONES PROPIAS DEL FONDO DE DESARROLLO LOCAL.</t>
  </si>
  <si>
    <t>Prestar servicios profesionales en la Alcaldía Local de Bosa para apoyar jurídicamente la ejecución de los contratos de infraestructura que le sean asignados.</t>
  </si>
  <si>
    <t>PRESTAR SERVICIOS PROFESIONALES AL FONDO DE DESARROLLO LOCAL DE BOSA PARA ACOMPAÑAR LOS PROCESOS DE INTERVENCIÓN Y RECUPERACIÓN DE ESPACIO PÚBLICO POR INADECUADA DISPOSICIÓN DE RESIDUOS MIXTOS EN EL MARCO DE LA REDUCCIÓN DE RIESGOS.</t>
  </si>
  <si>
    <t>PRESTAR LOS SERVICIOS DE APOYO A LA GESTIÓN PARA LA PROMOCIÓN Y EJECUCIÓN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</si>
  <si>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SERVICIOS PROFESIONALES PARA APOYAR JURÍDICAMENTE LA EJECUCIÓN DE LAS ACCIONES REQUERIDAS PARA LA DEPURACIÓN DE LAS ACTUACIONES ADMINISTRATIVAS QUE CURSAN EN LA ALCALDÍA LOCAL.</t>
  </si>
  <si>
    <t>Prestar los servicios profesionales para apoyar los procesos de participación ciudadana del Fondo de Desarrollo Local de Bosa</t>
  </si>
  <si>
    <t>PRESTAR LOS SERVICIOS PROFESIONALES PARA REALIZAR EL SEGUIMIENTO A LA GESTIÓN ADMINISTRATIVA, FINANCIERA Y OPERATIVA A LA EJECUCIÓN DEL PROYECTO DE INVERSIÓN No 1794. BOSA FORTALECE EL ACCESO A LA EDUCACIÓN SUPERIOR DEL SIGLO XXI.</t>
  </si>
  <si>
    <t>PRESTAR LOS SERVICIOS DE PROFESIONALES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</si>
  <si>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REALIZAR EL SUMINISTRO E INSTALACIÓN DE EQUIPOS TECNOLÓGICOS PARA COLEGIOS, UNIDADES OPERATIVAS PRIORIZADAS DE LA SECRETARÍA DE INTEGRACIÓN SOCIAL Y CASA DE LA JUVENTUD DE LA LOCALIDAD DE BOSA EN EL MARCO DE LOS PROYECTOS DE INVERSIÓN No. 1800, 1746 Y 1791".</t>
  </si>
  <si>
    <t>SUMINISTRO DE RESMAS DE PAPEL E INSUMOS Y ÚTILES DE OFICINA PARA EL FUNCIONAMIENTO DE LA ADMINISTRACIÓN DE LA ALCALDÍA LOCAL DE BOSA, DE LA JUNTA ADMINISTRADORA LOCAL Y LOS PROYECTO 1745 – “BOSA SOLIDARIA: HOGARES PROTEGIDOS, CIUDADANÍA TRANQUILA”, PROYECTO 1746 – “BOSA CUIDA Y PROTEGE”, PROYECTO 1807- “BOSARTE PARA VIVIR LA CULTURA LOCAL”, PROYECTO 1814: “ESPACIOS ACTIVOS DE PARTICIPACIÓN: INSUMOS PARA QUE LA CIUDADANÍA HAGA PARTE DE UN GOBIERNO ABIERTO”, PROYECTO 1839 – “CUENTAS CLARAS EN BOSA: FORTALECIMIENTO DE LA CAPACIDAD INSTITUCIONAL CON UNA GESTIÓN PÚBLICA EFICIENTE Y TRANSPARENTE”, PROYECTO 1840 – “ACUERDOS PARA LA BOSA DEL SIGLO XXI”"</t>
  </si>
  <si>
    <t>REALIZAR EL SUMINISTRO E INSTALACIÓN DE ELEMENTOS DE CONFECCIÓN QUE SERÁN DESTINADOS A LA DOTACIÓN DEL CENTRO DE DESARROLLO COMUNITARIO BOSA PORVENIR COMO UNIDAD OPERATIVA PRIORIZADA POR LA SECRETARÍA DE INTEGRACIÓN SOCIAL PARA LA LOCALIDAD DE BOSA</t>
  </si>
  <si>
    <t>EJECUCIÓN DE LAS OBRAS POR EL SISTEMA DE PRECIOS UNITARIOS FIJOS SIN FÓRMULA DE REAJUSTE PARA LA CONSTRUCCIÓN DE UN NUEVO EQUIPAMIENTO COMUNAL EN LA LOCALIDAD DE BOSA</t>
  </si>
  <si>
    <t>REALIZAR LA INTERVENTORÍA TÉCNICA, ADMINISTRATIVA, FINANCIERA, JURÍDICA, SOCIAL, AMBIENTAL Y SST AL CONTRATO DE OBRA PÚBLICA QUE TENDRÁ POR OBJETO CONTRACTUAL LA EJECUCION DE LAS OBRAS POR EL SISTEMA DE PRECIOS UNITARIOS FIJOS SIN FORMULA DE REAJUSTE PARA CONTRUCCION DE UN  NUEVO EQUIPAMIENTO COMUNAL EN LA LOCALIDAD DE BOSA.</t>
  </si>
  <si>
    <t>EJECUTAR, POR EL SISTEMA DE PRECIOS UNITARIOS FIJOS Y A MONTO AGOTABLE LAS OBRAS Y ACTIVIDADES NECESARIAS PARA LA CONSERVACION DEL ESPACIO PUBLICO EN LA LOCALIDAD DE BOSA, DE ACUERDO CON LA DESCRIPCIÓN, ESPECIFICACIONES Y DEMÁS CONDICIONES ESTABLECIDAS EN EL ANEXO TÉCNICO</t>
  </si>
  <si>
    <t>REALIZAR EL MANTENIMIENTO PREVENTIVO Y CORRECTIVO DE LA INFRAESTRUCTURA TECNOLÓGICA DE PROPIEDAD DE LA ALCALDÍA LOCAL DE BOSA INCLUYENDO BOLSA DE REPUESTOS</t>
  </si>
  <si>
    <t>REALIZAR LA ADQUISICIÓN, INSTALACIÓN Y PUESTA EN FUNCIONAMIENTO DE DOS UNIDADES DE AIRE ACONDICIONADO PARA EL DATACENTER Y CUARTO DE UPS DE LA ALCALDÍA LOCAL DE BOSA</t>
  </si>
  <si>
    <t>PRESTAR LOS SERVICIOS PARA LA REALIZACIÓN DE ACTIVIDADES MISIONALES Y DE APOYO QUE REQUIERA LA LOCALIDAD DE BOSA EN EL MARCO DEL CUMPLIMIENTO DEL PLAN DE DESARROLLO LOCAL</t>
  </si>
  <si>
    <t>PRESTAR LOS SERVICIOS DE SALUD ANIMAL PARA LA PREVENCIÓN Y ATENCIÓN MEDICA VETERINARIA DE ANIMALES EN CONDICIÓN DE HABITABILIDAD DE CALLE Y ANIMALES DE COMPAÑÍA DE ESTRATOS 1, 2, Y 3 DE ESPECIE FELINA Y CANINA, CON EL PROPÓSITO DE FORTALECER LA ESTRATEGIA DE BIENESTAR ANIMAL EN LA LOCALIDAD DE BOSA</t>
  </si>
  <si>
    <t>CONTRATAR LA RENOVACIÓN DE LAS LICENCIAS DE LA SUITE ADOBE CREATIVE CLOUD Y AUTOCAD LT PARA EL FONDO DE DESARROLLO LOCAL DE BOSA</t>
  </si>
  <si>
    <t xml:space="preserve">
PRESTAR LOS SERVICIOS TÉCNICOS PARA EL LEVANTAMIENTO, PRODUCCIÓN Y POSTPRODUCCIÓN DE PIEZAS GRÁFICAS Y VIDEOGRÁFICAS REQUERIDAS POR LA ALCALDÍA LOCAL EN EL MARCO DE LA ESTRATEGIA DESCUBRE Y ENAMÓRATE DE BOSA</t>
  </si>
  <si>
    <t>DAISSY CAROLINA CARREÑO ROMERO</t>
  </si>
  <si>
    <t xml:space="preserve">PAULA ANDREA MORA SANDOVAL	</t>
  </si>
  <si>
    <t>ANDREA NORELA PINZON GALARZA</t>
  </si>
  <si>
    <t>JUAN CAMILO VARGAS PINZÓN</t>
  </si>
  <si>
    <t xml:space="preserve"> JOSE HUSDIN MUNEVAR AMORTEGUI</t>
  </si>
  <si>
    <t xml:space="preserve"> CAMILA ANDREA MANCHOLA ANGARITA</t>
  </si>
  <si>
    <t>COMERCIALIZADORA LA GEMA SAS</t>
  </si>
  <si>
    <t>DEFENSA CIVIL COLOMBIANA</t>
  </si>
  <si>
    <t>UNIVERSIDAD COLEGIO MAYOR DE CUNDINAMARCA</t>
  </si>
  <si>
    <t>LIZANDRO ISAIAS DIAZ BONILLA</t>
  </si>
  <si>
    <t>TANIA SOLANCH SANCHEZ FORERO</t>
  </si>
  <si>
    <t>INSTITUTO DISTRITAL PARA LA PROTECCIÓN DE LA NIÑEZ Y LA JUVENTUD - IDIPRON</t>
  </si>
  <si>
    <t>DIANA MILENA RIVERA MENESES</t>
  </si>
  <si>
    <t>PAOLA ANDREA MOJICA ORTEGA</t>
  </si>
  <si>
    <t>SORANI SALDARRIAGA RONDON</t>
  </si>
  <si>
    <t>UNIVERSIDAD NACIONAL DE COLOMBIA</t>
  </si>
  <si>
    <t>CLARA ISABEL AMAYA SANTANA</t>
  </si>
  <si>
    <t>DENYI MICHELE CORTES CASTRO</t>
  </si>
  <si>
    <t>LIDA CASTELLANOS VILLAMIL</t>
  </si>
  <si>
    <t>LEDA HERLENY URREGO AGUILERA</t>
  </si>
  <si>
    <t>MAGDA ESPERANZA BUITRAGO LOPEZ</t>
  </si>
  <si>
    <t>DAYAN IVONNE SILVA OSORIO</t>
  </si>
  <si>
    <t>DIANA APONTE TARAZONA</t>
  </si>
  <si>
    <t>DIEGO ANDRES CONTRERAS PEREZ</t>
  </si>
  <si>
    <t>DANIEL ALFONSO CASTILLO LATORRE</t>
  </si>
  <si>
    <t>JEFERSSON PIZA REYES</t>
  </si>
  <si>
    <t>GAUDIS CARINA ALONSO PINILLA</t>
  </si>
  <si>
    <t>JEISSON JOHANS ROCHA HERNANDEZ</t>
  </si>
  <si>
    <t>GILBERT FERNEY ARDILA CRUZ</t>
  </si>
  <si>
    <t>INSTITUTO DISTRITAL DE LA PARTICIPACIÓN Y ACCIÓN COMUNAL  (IDPAC)</t>
  </si>
  <si>
    <t>CRISTHIAN CAMILO GARCIA GONZALEZ</t>
  </si>
  <si>
    <t>LUIS ERNESTO CAICEDO RAMÍREZ</t>
  </si>
  <si>
    <t>UNIVERSIDAD DISTRITAL FRANCISCO JOSE DE CALDAS</t>
  </si>
  <si>
    <t>COMERCIALIZADORA VIMEL LTDA</t>
  </si>
  <si>
    <t xml:space="preserve">CANAL CAPITAL </t>
  </si>
  <si>
    <t>SANDRA MILENA GONZALEZ RINCON</t>
  </si>
  <si>
    <t>NAYIVE CARRASCO PATIÑO</t>
  </si>
  <si>
    <t>JUAN CARLOS CALDERÓN PATARROYO</t>
  </si>
  <si>
    <t>LIZETH VIVIANA CORTES PARRA</t>
  </si>
  <si>
    <t>MAILYN YOLAINE VALENCIA CARVAJAL</t>
  </si>
  <si>
    <t>JAIME ENRIQUE CASTAÑEDA TOVAR</t>
  </si>
  <si>
    <t>PAULO VARÓN ROJAS</t>
  </si>
  <si>
    <t>SARA ISABEL NIÑO CESPEDES</t>
  </si>
  <si>
    <t>EMILY DAYAN PEREZ PENAGOS</t>
  </si>
  <si>
    <t>FRANCISCO SUAVITA GARCIA</t>
  </si>
  <si>
    <t>LUISA FERNANDA URREGO HOYOS</t>
  </si>
  <si>
    <t>SEBASTIAN MEDINA SAAVEDRA</t>
  </si>
  <si>
    <t>JOHAN ANDREY LOPEZ VANEGAS</t>
  </si>
  <si>
    <t>ZULY JANNETH VALENCIA BEJARANO</t>
  </si>
  <si>
    <t>ROSA MARIA RODRIGUEZ TORRES</t>
  </si>
  <si>
    <t>EDILSIA MULATO LASSO</t>
  </si>
  <si>
    <t>COMERCIALIZADORA SERLE.COM</t>
  </si>
  <si>
    <t>TAFINCO SAS</t>
  </si>
  <si>
    <t>ADW MAQUINAS DE COSER SAS</t>
  </si>
  <si>
    <t>GRUPO MSG SAS.</t>
  </si>
  <si>
    <t>CONSORCIO INGEJASB</t>
  </si>
  <si>
    <t>CONSORCIO SANTA FE</t>
  </si>
  <si>
    <t>MAKROSYSTEM COLOMBIA S.A.S.</t>
  </si>
  <si>
    <t>FERRESEMPA S.A.S</t>
  </si>
  <si>
    <t>LOGISTICA Y GESTION DE NEGOCIOS SAS</t>
  </si>
  <si>
    <t>FUNDACION ECODES</t>
  </si>
  <si>
    <t>TEK SOLUCIONES TECNOLOGICAS SAS</t>
  </si>
  <si>
    <t>N/A</t>
  </si>
  <si>
    <t>EJECUCION</t>
  </si>
  <si>
    <t>TERMINACIÓN ANTICIPADA</t>
  </si>
  <si>
    <t>CEDIDO - TERMINACIÓN ANTICIPADA</t>
  </si>
  <si>
    <t>SUSPENSIÓN 5 DÍAS</t>
  </si>
  <si>
    <t>SUSPENSIÓN 58 DÍAS</t>
  </si>
  <si>
    <t>SUSPENSIÓN 125 DÍAS</t>
  </si>
  <si>
    <t>SUSPENSIÓN 2 DÍAS</t>
  </si>
  <si>
    <t>SUSPENSIÓN 12 DÍAS</t>
  </si>
  <si>
    <t>SUSPENSIÓN 30 DÍAS</t>
  </si>
  <si>
    <t>SUSPENSIÓN 14 DÍAS</t>
  </si>
  <si>
    <t>SUSPENSIÓN 6 DÍAS</t>
  </si>
  <si>
    <t>SUSPENSIÓN 22 DÍAS</t>
  </si>
  <si>
    <t>CEDIDO - SUSPENSIÓN 27 DÍAS</t>
  </si>
  <si>
    <t>SUSPENSIÓN 7 DÍAS</t>
  </si>
  <si>
    <t>PRORROGAS (DÍAS)</t>
  </si>
  <si>
    <t>EJECUCIÓN CONTRACTUAL TERCER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</si>
</sst>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7" x14ac:knownFonts="1">
    <font>
      <sz val="11"/>
      <color theme="1"/>
      <name val="Calibri"/>
      <family val="2"/>
      <scheme val="minor"/>
    </font>
    <font>
      <sz val="11"/>
      <color theme="1"/>
      <name val="Calibri"/>
      <family val="2"/>
      <scheme val="minor"/>
    </font>
    <font>
      <b/>
      <sz val="24"/>
      <color indexed="60"/>
      <name val="Aharoni"/>
      <charset val="177"/>
    </font>
    <font>
      <b/>
      <sz val="20"/>
      <color indexed="60"/>
      <name val="Aharoni"/>
      <charset val="177"/>
    </font>
    <font>
      <b/>
      <sz val="24"/>
      <color rgb="FFC00000"/>
      <name val="Aharoni"/>
      <charset val="177"/>
    </font>
    <font>
      <b/>
      <sz val="10"/>
      <color rgb="FFFFFFFF"/>
      <name val="Arial"/>
      <family val="2"/>
    </font>
    <font>
      <sz val="12"/>
      <name val="Arial"/>
    </font>
  </fonts>
  <fills count="4">
    <fill>
      <patternFill patternType="none"/>
    </fill>
    <fill>
      <patternFill patternType="gray125"/>
    </fill>
    <fill>
      <patternFill patternType="solid">
        <fgColor rgb="FFC00000"/>
        <bgColor rgb="FF4472C4"/>
      </patternFill>
    </fill>
    <fill>
      <patternFill patternType="solid">
        <fgColor theme="0"/>
        <bgColor indexed="64"/>
      </patternFill>
    </fill>
  </fills>
  <borders count="4">
    <border>
      <left/>
      <right/>
      <top/>
      <bottom/>
      <diagonal/>
    </border>
    <border>
      <left/>
      <right/>
      <top/>
      <bottom style="thin">
        <color rgb="FF8EA9DB"/>
      </bottom>
      <diagonal/>
    </border>
    <border>
      <left/>
      <right/>
      <top style="thin">
        <color rgb="FF8EA9DB"/>
      </top>
      <bottom style="thin">
        <color rgb="FF8EA9DB"/>
      </bottom>
      <diagonal/>
    </border>
    <border>
      <left/>
      <right/>
      <top style="thin">
        <color rgb="FF8EA9DB"/>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3">
    <xf numFmtId="0" fontId="0" fillId="0" borderId="0" xfId="0"/>
    <xf numFmtId="0" fontId="4" fillId="0" borderId="0" xfId="0" applyFont="1" applyAlignment="1">
      <alignment vertical="center"/>
    </xf>
    <xf numFmtId="0" fontId="5" fillId="2" borderId="2" xfId="0" applyFont="1" applyFill="1" applyBorder="1" applyAlignment="1">
      <alignment horizontal="center" vertical="center" wrapText="1"/>
    </xf>
    <xf numFmtId="0" fontId="0" fillId="0" borderId="0" xfId="0" applyAlignment="1">
      <alignment horizontal="center" vertical="center"/>
    </xf>
    <xf numFmtId="14" fontId="4" fillId="0" borderId="0" xfId="0" applyNumberFormat="1" applyFont="1" applyAlignment="1">
      <alignment vertical="center"/>
    </xf>
    <xf numFmtId="0" fontId="0" fillId="0" borderId="0" xfId="0" applyAlignment="1">
      <alignment wrapText="1"/>
    </xf>
    <xf numFmtId="14" fontId="0" fillId="0" borderId="0" xfId="0" applyNumberFormat="1"/>
    <xf numFmtId="9" fontId="0" fillId="0" borderId="0" xfId="1" applyFont="1" applyAlignment="1"/>
    <xf numFmtId="14" fontId="0" fillId="0" borderId="0" xfId="0" applyNumberFormat="1" applyAlignment="1">
      <alignment wrapText="1"/>
    </xf>
    <xf numFmtId="3" fontId="0" fillId="0" borderId="0" xfId="0" applyNumberFormat="1"/>
    <xf numFmtId="0" fontId="0" fillId="3" borderId="0" xfId="0" applyFill="1" applyAlignment="1">
      <alignment horizontal="center" vertical="center"/>
    </xf>
    <xf numFmtId="0" fontId="5" fillId="2" borderId="3" xfId="0" applyFont="1" applyFill="1" applyBorder="1" applyAlignment="1">
      <alignment horizontal="center" vertical="center" wrapText="1"/>
    </xf>
    <xf numFmtId="0" fontId="6" fillId="0" borderId="0" xfId="0" applyFont="1"/>
    <xf numFmtId="9" fontId="0" fillId="0" borderId="0" xfId="1" applyFont="1" applyAlignment="1">
      <alignment vertical="top"/>
    </xf>
    <xf numFmtId="9" fontId="5" fillId="2" borderId="2" xfId="1" applyFont="1" applyFill="1" applyBorder="1" applyAlignment="1">
      <alignment horizontal="center" vertical="center" wrapText="1"/>
    </xf>
    <xf numFmtId="9" fontId="0" fillId="0" borderId="0" xfId="1" applyFont="1"/>
    <xf numFmtId="43" fontId="5" fillId="2" borderId="3" xfId="2" applyFont="1" applyFill="1" applyBorder="1" applyAlignment="1">
      <alignment horizontal="center" vertical="center" wrapText="1"/>
    </xf>
    <xf numFmtId="43" fontId="5" fillId="2" borderId="2" xfId="2" applyFont="1" applyFill="1" applyBorder="1" applyAlignment="1">
      <alignment horizontal="center" vertical="center" wrapText="1"/>
    </xf>
    <xf numFmtId="43" fontId="0" fillId="0" borderId="0" xfId="2" applyFont="1"/>
    <xf numFmtId="43" fontId="0" fillId="0" borderId="0" xfId="2" applyFont="1" applyAlignment="1">
      <alignment horizontal="right" vertical="top"/>
    </xf>
    <xf numFmtId="0" fontId="3" fillId="0" borderId="1" xfId="0" applyFont="1" applyBorder="1" applyAlignment="1">
      <alignment horizontal="center" vertical="center"/>
    </xf>
    <xf numFmtId="0" fontId="2" fillId="0" borderId="1" xfId="0" applyFont="1" applyBorder="1" applyAlignment="1">
      <alignment horizontal="center" vertical="center"/>
    </xf>
    <xf numFmtId="164" fontId="0" fillId="0" borderId="0" xfId="1" applyNumberFormat="1" applyFont="1" applyAlignment="1"/>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1038225</xdr:colOff>
      <xdr:row>0</xdr:row>
      <xdr:rowOff>752475</xdr:rowOff>
    </xdr:to>
    <xdr:pic>
      <xdr:nvPicPr>
        <xdr:cNvPr id="2" name="Imagen 2">
          <a:extLst>
            <a:ext uri="{FF2B5EF4-FFF2-40B4-BE49-F238E27FC236}">
              <a16:creationId xmlns:a16="http://schemas.microsoft.com/office/drawing/2014/main" id="{6F43211E-DE56-4271-B2C7-E4561A3E9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907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14"/>
  <sheetViews>
    <sheetView tabSelected="1" zoomScale="80" zoomScaleNormal="80" workbookViewId="0">
      <pane xSplit="1" ySplit="2" topLeftCell="B287" activePane="bottomRight" state="frozen"/>
      <selection pane="topRight" activeCell="B1" sqref="B1"/>
      <selection pane="bottomLeft" activeCell="A3" sqref="A3"/>
      <selection pane="bottomRight" activeCell="B289" sqref="B289"/>
    </sheetView>
  </sheetViews>
  <sheetFormatPr baseColWidth="10" defaultRowHeight="15" x14ac:dyDescent="0.25"/>
  <cols>
    <col min="1" max="1" width="11.42578125" style="3"/>
    <col min="2" max="2" width="40.7109375" customWidth="1"/>
    <col min="3" max="3" width="27.28515625" customWidth="1"/>
    <col min="4" max="4" width="13.85546875" customWidth="1"/>
    <col min="5" max="5" width="15.7109375" bestFit="1" customWidth="1"/>
    <col min="6" max="6" width="15.5703125" customWidth="1"/>
    <col min="7" max="7" width="40" customWidth="1"/>
    <col min="8" max="8" width="32.42578125" customWidth="1"/>
    <col min="9" max="9" width="11.5703125" customWidth="1"/>
    <col min="10" max="10" width="15" bestFit="1" customWidth="1"/>
    <col min="11" max="11" width="25.42578125" bestFit="1" customWidth="1"/>
    <col min="12" max="12" width="25.42578125" style="18" customWidth="1"/>
    <col min="13" max="13" width="13.85546875" style="18" customWidth="1"/>
    <col min="14" max="14" width="17.140625" style="18" bestFit="1" customWidth="1"/>
    <col min="15" max="15" width="18.7109375" style="15" customWidth="1"/>
    <col min="16" max="16" width="22.5703125" bestFit="1" customWidth="1"/>
    <col min="17" max="17" width="19.5703125" bestFit="1" customWidth="1"/>
  </cols>
  <sheetData>
    <row r="1" spans="1:34" ht="60" customHeight="1" x14ac:dyDescent="0.25">
      <c r="A1" s="20" t="s">
        <v>881</v>
      </c>
      <c r="B1" s="21"/>
      <c r="C1" s="21"/>
      <c r="D1" s="21"/>
      <c r="E1" s="21"/>
      <c r="F1" s="21"/>
      <c r="G1" s="21"/>
      <c r="H1" s="21"/>
      <c r="I1" s="21"/>
      <c r="J1" s="21"/>
      <c r="K1" s="21"/>
      <c r="L1" s="21"/>
      <c r="M1" s="21"/>
      <c r="N1" s="21"/>
      <c r="O1" s="21"/>
      <c r="P1" s="21"/>
      <c r="Q1" s="4"/>
      <c r="R1" s="1"/>
      <c r="S1" s="1"/>
      <c r="T1" s="1"/>
      <c r="U1" s="1"/>
      <c r="V1" s="1"/>
      <c r="W1" s="1"/>
    </row>
    <row r="2" spans="1:34" s="5" customFormat="1" ht="38.25" x14ac:dyDescent="0.25">
      <c r="A2" s="2" t="s">
        <v>0</v>
      </c>
      <c r="B2" s="2" t="s">
        <v>1</v>
      </c>
      <c r="C2" s="2" t="s">
        <v>2</v>
      </c>
      <c r="D2" s="2" t="s">
        <v>3</v>
      </c>
      <c r="E2" s="2" t="s">
        <v>4</v>
      </c>
      <c r="F2" s="2" t="s">
        <v>5</v>
      </c>
      <c r="G2" s="2" t="s">
        <v>6</v>
      </c>
      <c r="H2" s="2" t="s">
        <v>7</v>
      </c>
      <c r="I2" s="2" t="s">
        <v>8</v>
      </c>
      <c r="J2" s="11" t="s">
        <v>880</v>
      </c>
      <c r="K2" s="11" t="s">
        <v>9</v>
      </c>
      <c r="L2" s="16" t="s">
        <v>10</v>
      </c>
      <c r="M2" s="16" t="s">
        <v>11</v>
      </c>
      <c r="N2" s="17" t="s">
        <v>12</v>
      </c>
      <c r="O2" s="14" t="s">
        <v>13</v>
      </c>
      <c r="P2" s="2" t="s">
        <v>14</v>
      </c>
      <c r="AH2" s="8">
        <v>45199</v>
      </c>
    </row>
    <row r="3" spans="1:34" ht="15.75" x14ac:dyDescent="0.25">
      <c r="A3" s="3">
        <v>1</v>
      </c>
      <c r="B3" t="s">
        <v>761</v>
      </c>
      <c r="C3" t="s">
        <v>242</v>
      </c>
      <c r="D3" s="6">
        <v>44930</v>
      </c>
      <c r="E3" s="6">
        <v>45263</v>
      </c>
      <c r="F3" s="7">
        <f>($AH$2-D3)/(E3-D3  )</f>
        <v>0.80780780780780781</v>
      </c>
      <c r="G3" t="s">
        <v>332</v>
      </c>
      <c r="H3" s="9">
        <v>76076000</v>
      </c>
      <c r="I3" t="s">
        <v>865</v>
      </c>
      <c r="J3" t="s">
        <v>865</v>
      </c>
      <c r="K3" s="12"/>
      <c r="L3" s="18">
        <v>76076000</v>
      </c>
      <c r="M3" s="18">
        <v>61552400</v>
      </c>
      <c r="N3" s="18">
        <v>14523600</v>
      </c>
      <c r="O3" s="7">
        <v>0.80909090909090908</v>
      </c>
      <c r="P3" t="s">
        <v>866</v>
      </c>
    </row>
    <row r="4" spans="1:34" x14ac:dyDescent="0.25">
      <c r="A4" s="3">
        <v>2</v>
      </c>
      <c r="B4" t="s">
        <v>761</v>
      </c>
      <c r="C4" t="s">
        <v>242</v>
      </c>
      <c r="D4" s="6">
        <v>44930</v>
      </c>
      <c r="E4" s="6">
        <v>45263</v>
      </c>
      <c r="F4" s="7">
        <f t="shared" ref="F4:F39" si="0">($AH$2-D4)/(E4-D4)</f>
        <v>0.80780780780780781</v>
      </c>
      <c r="G4" t="s">
        <v>333</v>
      </c>
      <c r="H4" s="9">
        <v>76076000</v>
      </c>
      <c r="I4" t="s">
        <v>865</v>
      </c>
      <c r="J4" t="s">
        <v>865</v>
      </c>
      <c r="K4" t="s">
        <v>759</v>
      </c>
      <c r="L4" s="18">
        <v>76076000</v>
      </c>
      <c r="M4" s="18">
        <v>60860800</v>
      </c>
      <c r="N4" s="18">
        <v>15215200</v>
      </c>
      <c r="O4" s="7">
        <v>0.8</v>
      </c>
      <c r="P4" t="s">
        <v>866</v>
      </c>
    </row>
    <row r="5" spans="1:34" x14ac:dyDescent="0.25">
      <c r="A5" s="3">
        <v>3</v>
      </c>
      <c r="B5" t="s">
        <v>761</v>
      </c>
      <c r="C5" t="s">
        <v>242</v>
      </c>
      <c r="D5" s="6">
        <v>44930</v>
      </c>
      <c r="E5" s="6">
        <v>45263</v>
      </c>
      <c r="F5" s="7">
        <f t="shared" si="0"/>
        <v>0.80780780780780781</v>
      </c>
      <c r="G5" t="s">
        <v>334</v>
      </c>
      <c r="H5" s="9">
        <v>76076000</v>
      </c>
      <c r="I5" t="s">
        <v>865</v>
      </c>
      <c r="J5" t="s">
        <v>865</v>
      </c>
      <c r="L5" s="18">
        <v>76076000</v>
      </c>
      <c r="M5" s="18">
        <v>61552400</v>
      </c>
      <c r="N5" s="18">
        <v>14523600</v>
      </c>
      <c r="O5" s="7">
        <v>0.80909090909090908</v>
      </c>
      <c r="P5" t="s">
        <v>866</v>
      </c>
    </row>
    <row r="6" spans="1:34" x14ac:dyDescent="0.25">
      <c r="A6" s="3">
        <v>4</v>
      </c>
      <c r="B6" t="s">
        <v>761</v>
      </c>
      <c r="C6" t="s">
        <v>25</v>
      </c>
      <c r="D6" s="6">
        <v>44931</v>
      </c>
      <c r="E6" s="6">
        <v>45264</v>
      </c>
      <c r="F6" s="7">
        <f t="shared" si="0"/>
        <v>0.80480480480480476</v>
      </c>
      <c r="G6" t="s">
        <v>335</v>
      </c>
      <c r="H6" s="9">
        <v>106700000</v>
      </c>
      <c r="I6" t="s">
        <v>865</v>
      </c>
      <c r="J6" t="s">
        <v>865</v>
      </c>
      <c r="K6" t="s">
        <v>867</v>
      </c>
      <c r="L6" s="18">
        <v>45590000</v>
      </c>
      <c r="M6" s="18">
        <v>45590000</v>
      </c>
      <c r="N6" s="18">
        <v>0</v>
      </c>
      <c r="O6" s="7">
        <v>1</v>
      </c>
      <c r="P6" t="s">
        <v>760</v>
      </c>
    </row>
    <row r="7" spans="1:34" x14ac:dyDescent="0.25">
      <c r="A7" s="3">
        <v>5</v>
      </c>
      <c r="B7" t="s">
        <v>761</v>
      </c>
      <c r="C7" t="s">
        <v>243</v>
      </c>
      <c r="D7" s="6">
        <v>44931</v>
      </c>
      <c r="E7" s="6">
        <v>45264</v>
      </c>
      <c r="F7" s="7">
        <f t="shared" si="0"/>
        <v>0.80480480480480476</v>
      </c>
      <c r="G7" t="s">
        <v>803</v>
      </c>
      <c r="H7" s="9">
        <v>106700000</v>
      </c>
      <c r="I7" t="s">
        <v>865</v>
      </c>
      <c r="J7" t="s">
        <v>865</v>
      </c>
      <c r="L7" s="18">
        <v>106700000</v>
      </c>
      <c r="M7" s="18">
        <v>86006667</v>
      </c>
      <c r="N7" s="18">
        <v>20693333</v>
      </c>
      <c r="O7" s="7">
        <v>0.80606060918462985</v>
      </c>
      <c r="P7" t="s">
        <v>866</v>
      </c>
    </row>
    <row r="8" spans="1:34" x14ac:dyDescent="0.25">
      <c r="A8" s="3">
        <v>6</v>
      </c>
      <c r="B8" t="s">
        <v>761</v>
      </c>
      <c r="C8" t="s">
        <v>26</v>
      </c>
      <c r="D8" s="6">
        <v>44931</v>
      </c>
      <c r="E8" s="6">
        <v>45264</v>
      </c>
      <c r="F8" s="7">
        <f t="shared" si="0"/>
        <v>0.80480480480480476</v>
      </c>
      <c r="G8" t="s">
        <v>336</v>
      </c>
      <c r="H8" s="9">
        <v>108900000</v>
      </c>
      <c r="I8" t="s">
        <v>865</v>
      </c>
      <c r="J8" t="s">
        <v>865</v>
      </c>
      <c r="L8" s="18">
        <v>108900000</v>
      </c>
      <c r="M8" s="18">
        <v>87450000</v>
      </c>
      <c r="N8" s="18">
        <v>21450000</v>
      </c>
      <c r="O8" s="7">
        <v>0.80303030303030298</v>
      </c>
      <c r="P8" t="s">
        <v>866</v>
      </c>
    </row>
    <row r="9" spans="1:34" x14ac:dyDescent="0.25">
      <c r="A9" s="3">
        <v>7</v>
      </c>
      <c r="B9" t="s">
        <v>761</v>
      </c>
      <c r="C9" t="s">
        <v>27</v>
      </c>
      <c r="D9" s="6">
        <v>44932</v>
      </c>
      <c r="E9" s="6">
        <v>45265</v>
      </c>
      <c r="F9" s="7">
        <f t="shared" si="0"/>
        <v>0.80180180180180183</v>
      </c>
      <c r="G9" t="s">
        <v>337</v>
      </c>
      <c r="H9" s="9">
        <v>50600000</v>
      </c>
      <c r="I9" t="s">
        <v>865</v>
      </c>
      <c r="J9" t="s">
        <v>865</v>
      </c>
      <c r="L9" s="18">
        <v>50600000</v>
      </c>
      <c r="M9" s="18">
        <v>39866667</v>
      </c>
      <c r="N9" s="18">
        <v>10733333</v>
      </c>
      <c r="O9" s="7">
        <v>0.78787879446640319</v>
      </c>
      <c r="P9" t="s">
        <v>866</v>
      </c>
    </row>
    <row r="10" spans="1:34" x14ac:dyDescent="0.25">
      <c r="A10" s="3">
        <v>8</v>
      </c>
      <c r="B10" t="s">
        <v>761</v>
      </c>
      <c r="C10" t="s">
        <v>28</v>
      </c>
      <c r="D10" s="6">
        <v>44936</v>
      </c>
      <c r="E10" s="6">
        <v>45269</v>
      </c>
      <c r="F10" s="7">
        <f t="shared" si="0"/>
        <v>0.78978978978978975</v>
      </c>
      <c r="G10" t="s">
        <v>338</v>
      </c>
      <c r="H10" s="9">
        <v>106700000</v>
      </c>
      <c r="I10" t="s">
        <v>865</v>
      </c>
      <c r="J10" t="s">
        <v>865</v>
      </c>
      <c r="L10" s="18">
        <v>106700000</v>
      </c>
      <c r="M10" s="18">
        <v>84390000</v>
      </c>
      <c r="N10" s="18">
        <v>22310000</v>
      </c>
      <c r="O10" s="7">
        <v>0.79090909090909089</v>
      </c>
      <c r="P10" t="s">
        <v>866</v>
      </c>
    </row>
    <row r="11" spans="1:34" x14ac:dyDescent="0.25">
      <c r="A11" s="3">
        <v>9</v>
      </c>
      <c r="B11" t="s">
        <v>761</v>
      </c>
      <c r="C11" t="s">
        <v>29</v>
      </c>
      <c r="D11" s="6">
        <v>44936</v>
      </c>
      <c r="E11" s="6">
        <v>45269</v>
      </c>
      <c r="F11" s="7">
        <f t="shared" si="0"/>
        <v>0.78978978978978975</v>
      </c>
      <c r="G11" t="s">
        <v>339</v>
      </c>
      <c r="H11" s="9">
        <v>73216000</v>
      </c>
      <c r="I11" t="s">
        <v>865</v>
      </c>
      <c r="J11" t="s">
        <v>865</v>
      </c>
      <c r="L11" s="18">
        <v>73216000</v>
      </c>
      <c r="M11" s="18">
        <v>56797867</v>
      </c>
      <c r="N11" s="18">
        <v>16418133</v>
      </c>
      <c r="O11" s="7">
        <v>0.77575758031031472</v>
      </c>
      <c r="P11" t="s">
        <v>866</v>
      </c>
    </row>
    <row r="12" spans="1:34" x14ac:dyDescent="0.25">
      <c r="A12" s="10">
        <v>10</v>
      </c>
      <c r="B12" t="s">
        <v>761</v>
      </c>
      <c r="C12" t="s">
        <v>244</v>
      </c>
      <c r="D12" s="6">
        <v>44936</v>
      </c>
      <c r="E12" s="6">
        <v>45269</v>
      </c>
      <c r="F12" s="7">
        <f t="shared" si="0"/>
        <v>0.78978978978978975</v>
      </c>
      <c r="G12" t="s">
        <v>340</v>
      </c>
      <c r="H12" s="9">
        <v>76076000</v>
      </c>
      <c r="I12" t="s">
        <v>865</v>
      </c>
      <c r="J12" t="s">
        <v>865</v>
      </c>
      <c r="K12" t="s">
        <v>759</v>
      </c>
      <c r="L12" s="18">
        <v>76076000</v>
      </c>
      <c r="M12" s="18">
        <v>54175334</v>
      </c>
      <c r="N12" s="18">
        <v>21900666</v>
      </c>
      <c r="O12" s="7">
        <v>0.71212122088437879</v>
      </c>
      <c r="P12" t="s">
        <v>866</v>
      </c>
    </row>
    <row r="13" spans="1:34" x14ac:dyDescent="0.25">
      <c r="A13" s="3">
        <v>11</v>
      </c>
      <c r="B13" t="s">
        <v>762</v>
      </c>
      <c r="C13" t="s">
        <v>30</v>
      </c>
      <c r="D13" s="6">
        <v>44932</v>
      </c>
      <c r="E13" s="6">
        <v>45265</v>
      </c>
      <c r="F13" s="7">
        <f t="shared" si="0"/>
        <v>0.80180180180180183</v>
      </c>
      <c r="G13" t="s">
        <v>341</v>
      </c>
      <c r="H13" s="9">
        <v>33000000</v>
      </c>
      <c r="I13" t="s">
        <v>865</v>
      </c>
      <c r="J13" t="s">
        <v>865</v>
      </c>
      <c r="L13" s="18">
        <v>33000000</v>
      </c>
      <c r="M13" s="18">
        <v>26100000</v>
      </c>
      <c r="N13" s="18">
        <v>6900000</v>
      </c>
      <c r="O13" s="7">
        <v>0.79090909090909089</v>
      </c>
      <c r="P13" t="s">
        <v>866</v>
      </c>
    </row>
    <row r="14" spans="1:34" x14ac:dyDescent="0.25">
      <c r="A14" s="3">
        <v>12</v>
      </c>
      <c r="B14" t="s">
        <v>761</v>
      </c>
      <c r="C14" t="s">
        <v>245</v>
      </c>
      <c r="D14" s="6">
        <v>44932</v>
      </c>
      <c r="E14" s="6">
        <v>45265</v>
      </c>
      <c r="F14" s="7">
        <f t="shared" si="0"/>
        <v>0.80180180180180183</v>
      </c>
      <c r="G14" t="s">
        <v>342</v>
      </c>
      <c r="H14" s="9">
        <v>108900000</v>
      </c>
      <c r="I14" t="s">
        <v>865</v>
      </c>
      <c r="J14" t="s">
        <v>865</v>
      </c>
      <c r="L14" s="18">
        <v>108900000</v>
      </c>
      <c r="M14" s="18">
        <v>86130000</v>
      </c>
      <c r="N14" s="18">
        <v>22770000</v>
      </c>
      <c r="O14" s="7">
        <v>0.79090909090909089</v>
      </c>
      <c r="P14" t="s">
        <v>866</v>
      </c>
    </row>
    <row r="15" spans="1:34" x14ac:dyDescent="0.25">
      <c r="A15" s="3">
        <v>13</v>
      </c>
      <c r="B15" t="s">
        <v>761</v>
      </c>
      <c r="C15" t="s">
        <v>31</v>
      </c>
      <c r="D15" s="6">
        <v>44936</v>
      </c>
      <c r="E15" s="6">
        <v>45269</v>
      </c>
      <c r="F15" s="7">
        <f t="shared" si="0"/>
        <v>0.78978978978978975</v>
      </c>
      <c r="G15" t="s">
        <v>343</v>
      </c>
      <c r="H15" s="9">
        <v>62920000</v>
      </c>
      <c r="I15" t="s">
        <v>865</v>
      </c>
      <c r="J15" t="s">
        <v>865</v>
      </c>
      <c r="L15" s="18">
        <v>62920000</v>
      </c>
      <c r="M15" s="18">
        <v>49764000</v>
      </c>
      <c r="N15" s="18">
        <v>13156000</v>
      </c>
      <c r="O15" s="7">
        <v>0.79090909090909089</v>
      </c>
      <c r="P15" t="s">
        <v>866</v>
      </c>
    </row>
    <row r="16" spans="1:34" x14ac:dyDescent="0.25">
      <c r="A16" s="3">
        <v>14</v>
      </c>
      <c r="B16" t="s">
        <v>761</v>
      </c>
      <c r="C16" t="s">
        <v>32</v>
      </c>
      <c r="D16" s="6">
        <v>44936</v>
      </c>
      <c r="E16" s="6">
        <v>45269</v>
      </c>
      <c r="F16" s="7">
        <f t="shared" si="0"/>
        <v>0.78978978978978975</v>
      </c>
      <c r="G16" t="s">
        <v>344</v>
      </c>
      <c r="H16" s="9">
        <v>73216000</v>
      </c>
      <c r="I16" t="s">
        <v>865</v>
      </c>
      <c r="J16" t="s">
        <v>865</v>
      </c>
      <c r="L16" s="18">
        <v>73216000</v>
      </c>
      <c r="M16" s="18">
        <v>57907200</v>
      </c>
      <c r="N16" s="18">
        <v>15308800</v>
      </c>
      <c r="O16" s="7">
        <v>0.79090909090909089</v>
      </c>
      <c r="P16" t="s">
        <v>866</v>
      </c>
    </row>
    <row r="17" spans="1:16" x14ac:dyDescent="0.25">
      <c r="A17" s="3">
        <v>15</v>
      </c>
      <c r="B17" t="s">
        <v>761</v>
      </c>
      <c r="C17" t="s">
        <v>32</v>
      </c>
      <c r="D17" s="6">
        <v>44936</v>
      </c>
      <c r="E17" s="6">
        <v>45269</v>
      </c>
      <c r="F17" s="7">
        <f t="shared" si="0"/>
        <v>0.78978978978978975</v>
      </c>
      <c r="G17" t="s">
        <v>345</v>
      </c>
      <c r="H17" s="9">
        <v>73216000</v>
      </c>
      <c r="I17" t="s">
        <v>865</v>
      </c>
      <c r="J17" t="s">
        <v>865</v>
      </c>
      <c r="K17" t="s">
        <v>869</v>
      </c>
      <c r="L17" s="18">
        <v>73216000</v>
      </c>
      <c r="M17" s="18">
        <v>57907200</v>
      </c>
      <c r="N17" s="18">
        <v>15308800</v>
      </c>
      <c r="O17" s="7">
        <v>0.79090909090909089</v>
      </c>
      <c r="P17" t="s">
        <v>866</v>
      </c>
    </row>
    <row r="18" spans="1:16" x14ac:dyDescent="0.25">
      <c r="A18" s="3">
        <v>16</v>
      </c>
      <c r="B18" t="s">
        <v>761</v>
      </c>
      <c r="C18" t="s">
        <v>32</v>
      </c>
      <c r="D18" s="6">
        <v>44936</v>
      </c>
      <c r="E18" s="6">
        <v>45269</v>
      </c>
      <c r="F18" s="7">
        <f t="shared" si="0"/>
        <v>0.78978978978978975</v>
      </c>
      <c r="G18" t="s">
        <v>346</v>
      </c>
      <c r="H18" s="9">
        <v>73216000</v>
      </c>
      <c r="I18" t="s">
        <v>865</v>
      </c>
      <c r="J18" t="s">
        <v>865</v>
      </c>
      <c r="L18" s="18">
        <v>73216000</v>
      </c>
      <c r="M18" s="18">
        <v>51251200</v>
      </c>
      <c r="N18" s="18">
        <v>21964800</v>
      </c>
      <c r="O18" s="7">
        <v>0.7</v>
      </c>
      <c r="P18" t="s">
        <v>866</v>
      </c>
    </row>
    <row r="19" spans="1:16" x14ac:dyDescent="0.25">
      <c r="A19" s="3">
        <v>17</v>
      </c>
      <c r="B19" t="s">
        <v>761</v>
      </c>
      <c r="C19" t="s">
        <v>33</v>
      </c>
      <c r="D19" s="6">
        <v>44936</v>
      </c>
      <c r="E19" s="6">
        <v>45269</v>
      </c>
      <c r="F19" s="7">
        <f t="shared" si="0"/>
        <v>0.78978978978978975</v>
      </c>
      <c r="G19" t="s">
        <v>347</v>
      </c>
      <c r="H19" s="9">
        <v>62700000</v>
      </c>
      <c r="I19" t="s">
        <v>865</v>
      </c>
      <c r="J19" t="s">
        <v>865</v>
      </c>
      <c r="K19" t="s">
        <v>867</v>
      </c>
      <c r="L19" s="18">
        <v>26790000</v>
      </c>
      <c r="M19" s="18">
        <v>26790000</v>
      </c>
      <c r="N19" s="18">
        <v>0</v>
      </c>
      <c r="O19" s="7">
        <v>1</v>
      </c>
      <c r="P19" t="s">
        <v>760</v>
      </c>
    </row>
    <row r="20" spans="1:16" x14ac:dyDescent="0.25">
      <c r="A20" s="3">
        <v>18</v>
      </c>
      <c r="B20" t="s">
        <v>761</v>
      </c>
      <c r="C20" t="s">
        <v>32</v>
      </c>
      <c r="D20" s="6">
        <v>44936</v>
      </c>
      <c r="E20" s="6">
        <v>45269</v>
      </c>
      <c r="F20" s="7">
        <f t="shared" si="0"/>
        <v>0.78978978978978975</v>
      </c>
      <c r="G20" t="s">
        <v>348</v>
      </c>
      <c r="H20" s="9">
        <v>73216000</v>
      </c>
      <c r="I20" t="s">
        <v>865</v>
      </c>
      <c r="J20" t="s">
        <v>865</v>
      </c>
      <c r="L20" s="18">
        <v>73216000</v>
      </c>
      <c r="M20" s="18">
        <v>57685333</v>
      </c>
      <c r="N20" s="18">
        <v>15530667</v>
      </c>
      <c r="O20" s="7">
        <v>0.78787878332604899</v>
      </c>
      <c r="P20" t="s">
        <v>866</v>
      </c>
    </row>
    <row r="21" spans="1:16" x14ac:dyDescent="0.25">
      <c r="A21" s="3">
        <v>19</v>
      </c>
      <c r="B21" t="s">
        <v>761</v>
      </c>
      <c r="C21" t="s">
        <v>32</v>
      </c>
      <c r="D21" s="6">
        <v>44936</v>
      </c>
      <c r="E21" s="6">
        <v>45269</v>
      </c>
      <c r="F21" s="7">
        <f t="shared" si="0"/>
        <v>0.78978978978978975</v>
      </c>
      <c r="G21" t="s">
        <v>349</v>
      </c>
      <c r="H21" s="9">
        <v>73216000</v>
      </c>
      <c r="I21" t="s">
        <v>865</v>
      </c>
      <c r="J21" t="s">
        <v>865</v>
      </c>
      <c r="L21" s="18">
        <v>73216000</v>
      </c>
      <c r="M21" s="18">
        <v>51251200</v>
      </c>
      <c r="N21" s="18">
        <v>21964800</v>
      </c>
      <c r="O21" s="7">
        <v>0.7</v>
      </c>
      <c r="P21" t="s">
        <v>866</v>
      </c>
    </row>
    <row r="22" spans="1:16" x14ac:dyDescent="0.25">
      <c r="A22" s="3">
        <v>20</v>
      </c>
      <c r="B22" t="s">
        <v>761</v>
      </c>
      <c r="C22" t="s">
        <v>34</v>
      </c>
      <c r="D22" s="6">
        <v>44936</v>
      </c>
      <c r="E22" s="6">
        <v>45269</v>
      </c>
      <c r="F22" s="7">
        <f t="shared" si="0"/>
        <v>0.78978978978978975</v>
      </c>
      <c r="G22" t="s">
        <v>350</v>
      </c>
      <c r="H22" s="9">
        <v>60500000</v>
      </c>
      <c r="I22" t="s">
        <v>865</v>
      </c>
      <c r="J22" t="s">
        <v>865</v>
      </c>
      <c r="L22" s="18">
        <v>60500000</v>
      </c>
      <c r="M22" s="18">
        <v>37216667</v>
      </c>
      <c r="N22" s="18">
        <v>23283333</v>
      </c>
      <c r="O22" s="7">
        <v>0.61515152066115697</v>
      </c>
      <c r="P22" t="s">
        <v>866</v>
      </c>
    </row>
    <row r="23" spans="1:16" x14ac:dyDescent="0.25">
      <c r="A23" s="3">
        <v>21</v>
      </c>
      <c r="B23" t="s">
        <v>762</v>
      </c>
      <c r="C23" t="s">
        <v>35</v>
      </c>
      <c r="D23" s="6">
        <v>44937</v>
      </c>
      <c r="E23" s="6">
        <v>45270</v>
      </c>
      <c r="F23" s="7">
        <f t="shared" si="0"/>
        <v>0.78678678678678682</v>
      </c>
      <c r="G23" t="s">
        <v>351</v>
      </c>
      <c r="H23" s="9">
        <v>26312000</v>
      </c>
      <c r="I23" t="s">
        <v>865</v>
      </c>
      <c r="J23" t="s">
        <v>865</v>
      </c>
      <c r="L23" s="18">
        <v>26312000</v>
      </c>
      <c r="M23" s="18">
        <v>14511467</v>
      </c>
      <c r="N23" s="18">
        <v>11800533</v>
      </c>
      <c r="O23" s="7">
        <v>0.55151516418364244</v>
      </c>
      <c r="P23" t="s">
        <v>866</v>
      </c>
    </row>
    <row r="24" spans="1:16" x14ac:dyDescent="0.25">
      <c r="A24" s="3">
        <v>22</v>
      </c>
      <c r="B24" t="s">
        <v>761</v>
      </c>
      <c r="C24" t="s">
        <v>36</v>
      </c>
      <c r="D24" s="6">
        <v>44937</v>
      </c>
      <c r="E24" s="6">
        <v>45270</v>
      </c>
      <c r="F24" s="7">
        <f t="shared" si="0"/>
        <v>0.78678678678678682</v>
      </c>
      <c r="G24" t="s">
        <v>352</v>
      </c>
      <c r="H24" s="9">
        <v>55000000</v>
      </c>
      <c r="I24" t="s">
        <v>865</v>
      </c>
      <c r="J24" t="s">
        <v>865</v>
      </c>
      <c r="L24" s="18">
        <v>55000000</v>
      </c>
      <c r="M24" s="18">
        <v>43166667</v>
      </c>
      <c r="N24" s="18">
        <v>11833333</v>
      </c>
      <c r="O24" s="7">
        <v>0.78484849090909092</v>
      </c>
      <c r="P24" t="s">
        <v>866</v>
      </c>
    </row>
    <row r="25" spans="1:16" x14ac:dyDescent="0.25">
      <c r="A25" s="3">
        <v>23</v>
      </c>
      <c r="B25" t="s">
        <v>761</v>
      </c>
      <c r="C25" t="s">
        <v>32</v>
      </c>
      <c r="D25" s="6">
        <v>44936</v>
      </c>
      <c r="E25" s="6">
        <v>45269</v>
      </c>
      <c r="F25" s="7">
        <f t="shared" si="0"/>
        <v>0.78978978978978975</v>
      </c>
      <c r="G25" t="s">
        <v>353</v>
      </c>
      <c r="H25" s="9">
        <v>73216000</v>
      </c>
      <c r="I25" t="s">
        <v>865</v>
      </c>
      <c r="J25" t="s">
        <v>865</v>
      </c>
      <c r="L25" s="18">
        <v>73216000</v>
      </c>
      <c r="M25" s="18">
        <v>57463467</v>
      </c>
      <c r="N25" s="18">
        <v>15752533</v>
      </c>
      <c r="O25" s="7">
        <v>0.78484848940122376</v>
      </c>
      <c r="P25" t="s">
        <v>866</v>
      </c>
    </row>
    <row r="26" spans="1:16" x14ac:dyDescent="0.25">
      <c r="A26" s="3">
        <v>24</v>
      </c>
      <c r="B26" t="s">
        <v>761</v>
      </c>
      <c r="C26" t="s">
        <v>32</v>
      </c>
      <c r="D26" s="6">
        <v>44937</v>
      </c>
      <c r="E26" s="6">
        <v>45270</v>
      </c>
      <c r="F26" s="7">
        <f t="shared" si="0"/>
        <v>0.78678678678678682</v>
      </c>
      <c r="G26" t="s">
        <v>354</v>
      </c>
      <c r="H26" s="9">
        <v>73216000</v>
      </c>
      <c r="I26" t="s">
        <v>865</v>
      </c>
      <c r="J26" t="s">
        <v>865</v>
      </c>
      <c r="L26" s="18">
        <v>73216000</v>
      </c>
      <c r="M26" s="18">
        <v>57019734</v>
      </c>
      <c r="N26" s="18">
        <v>16196266</v>
      </c>
      <c r="O26" s="7">
        <v>0.77878788789335662</v>
      </c>
      <c r="P26" t="s">
        <v>866</v>
      </c>
    </row>
    <row r="27" spans="1:16" x14ac:dyDescent="0.25">
      <c r="A27" s="3">
        <v>25</v>
      </c>
      <c r="B27" t="s">
        <v>761</v>
      </c>
      <c r="C27" t="s">
        <v>32</v>
      </c>
      <c r="D27" s="6">
        <v>44937</v>
      </c>
      <c r="E27" s="6">
        <v>45270</v>
      </c>
      <c r="F27" s="7">
        <f t="shared" si="0"/>
        <v>0.78678678678678682</v>
      </c>
      <c r="G27" t="s">
        <v>355</v>
      </c>
      <c r="H27" s="9">
        <v>73216000</v>
      </c>
      <c r="I27" t="s">
        <v>865</v>
      </c>
      <c r="J27" t="s">
        <v>865</v>
      </c>
      <c r="L27" s="18">
        <v>73216000</v>
      </c>
      <c r="M27" s="18">
        <v>50807467</v>
      </c>
      <c r="N27" s="18">
        <v>22408533</v>
      </c>
      <c r="O27" s="7">
        <v>0.69393939849213282</v>
      </c>
      <c r="P27" t="s">
        <v>866</v>
      </c>
    </row>
    <row r="28" spans="1:16" x14ac:dyDescent="0.25">
      <c r="A28" s="3">
        <v>26</v>
      </c>
      <c r="B28" t="s">
        <v>761</v>
      </c>
      <c r="C28" t="s">
        <v>37</v>
      </c>
      <c r="D28" s="6">
        <v>44938</v>
      </c>
      <c r="E28" s="6">
        <v>45271</v>
      </c>
      <c r="F28" s="7">
        <f t="shared" si="0"/>
        <v>0.78378378378378377</v>
      </c>
      <c r="G28" t="s">
        <v>356</v>
      </c>
      <c r="H28" s="9">
        <v>75504000</v>
      </c>
      <c r="I28" t="s">
        <v>865</v>
      </c>
      <c r="J28" t="s">
        <v>865</v>
      </c>
      <c r="K28" t="s">
        <v>870</v>
      </c>
      <c r="L28" s="18">
        <v>75504000</v>
      </c>
      <c r="M28" s="18">
        <v>59030400</v>
      </c>
      <c r="N28" s="18">
        <v>16473600</v>
      </c>
      <c r="O28" s="7">
        <v>0.78181818181818186</v>
      </c>
      <c r="P28" t="s">
        <v>866</v>
      </c>
    </row>
    <row r="29" spans="1:16" x14ac:dyDescent="0.25">
      <c r="A29" s="3">
        <v>27</v>
      </c>
      <c r="B29" t="s">
        <v>761</v>
      </c>
      <c r="C29" t="s">
        <v>38</v>
      </c>
      <c r="D29" s="6">
        <v>44937</v>
      </c>
      <c r="E29" s="6">
        <v>45270</v>
      </c>
      <c r="F29" s="7">
        <f t="shared" si="0"/>
        <v>0.78678678678678682</v>
      </c>
      <c r="G29" t="s">
        <v>357</v>
      </c>
      <c r="H29" s="9">
        <v>106700000</v>
      </c>
      <c r="I29" t="s">
        <v>865</v>
      </c>
      <c r="J29" t="s">
        <v>865</v>
      </c>
      <c r="K29" t="s">
        <v>871</v>
      </c>
      <c r="L29" s="18">
        <v>106700000</v>
      </c>
      <c r="M29" s="18">
        <v>84066667</v>
      </c>
      <c r="N29" s="18">
        <v>22633333</v>
      </c>
      <c r="O29" s="7">
        <v>0.78787879100281166</v>
      </c>
      <c r="P29" t="s">
        <v>866</v>
      </c>
    </row>
    <row r="30" spans="1:16" x14ac:dyDescent="0.25">
      <c r="A30" s="3">
        <v>28</v>
      </c>
      <c r="B30" t="s">
        <v>762</v>
      </c>
      <c r="C30" t="s">
        <v>246</v>
      </c>
      <c r="D30" s="6">
        <v>44937</v>
      </c>
      <c r="E30" s="6">
        <v>45270</v>
      </c>
      <c r="F30" s="7">
        <f t="shared" si="0"/>
        <v>0.78678678678678682</v>
      </c>
      <c r="G30" t="s">
        <v>358</v>
      </c>
      <c r="H30" s="9">
        <v>38500000</v>
      </c>
      <c r="I30" t="s">
        <v>865</v>
      </c>
      <c r="J30" t="s">
        <v>865</v>
      </c>
      <c r="L30" s="18">
        <v>38500000</v>
      </c>
      <c r="M30" s="18">
        <v>30333333</v>
      </c>
      <c r="N30" s="18">
        <v>8166667</v>
      </c>
      <c r="O30" s="7">
        <v>0.7878787792207792</v>
      </c>
      <c r="P30" t="s">
        <v>866</v>
      </c>
    </row>
    <row r="31" spans="1:16" x14ac:dyDescent="0.25">
      <c r="A31" s="3">
        <v>29</v>
      </c>
      <c r="B31" t="s">
        <v>761</v>
      </c>
      <c r="C31" t="s">
        <v>242</v>
      </c>
      <c r="D31" s="6">
        <v>44938</v>
      </c>
      <c r="E31" s="6">
        <v>45271</v>
      </c>
      <c r="F31" s="7">
        <f t="shared" si="0"/>
        <v>0.78378378378378377</v>
      </c>
      <c r="G31" t="s">
        <v>359</v>
      </c>
      <c r="H31" s="9">
        <v>76076000</v>
      </c>
      <c r="I31" t="s">
        <v>865</v>
      </c>
      <c r="J31" t="s">
        <v>865</v>
      </c>
      <c r="K31" t="s">
        <v>867</v>
      </c>
      <c r="L31" s="18">
        <v>26741867</v>
      </c>
      <c r="M31" s="18">
        <v>26741867</v>
      </c>
      <c r="N31" s="18">
        <v>0</v>
      </c>
      <c r="O31" s="7">
        <v>1</v>
      </c>
      <c r="P31" t="s">
        <v>760</v>
      </c>
    </row>
    <row r="32" spans="1:16" x14ac:dyDescent="0.25">
      <c r="A32" s="3">
        <v>30</v>
      </c>
      <c r="B32" t="s">
        <v>762</v>
      </c>
      <c r="C32" t="s">
        <v>39</v>
      </c>
      <c r="D32" s="6">
        <v>44937</v>
      </c>
      <c r="E32" s="6">
        <v>45270</v>
      </c>
      <c r="F32" s="7">
        <f t="shared" si="0"/>
        <v>0.78678678678678682</v>
      </c>
      <c r="G32" t="s">
        <v>360</v>
      </c>
      <c r="H32" s="9">
        <v>26400000</v>
      </c>
      <c r="I32" t="s">
        <v>865</v>
      </c>
      <c r="J32" t="s">
        <v>865</v>
      </c>
      <c r="K32" t="s">
        <v>872</v>
      </c>
      <c r="L32" s="18">
        <v>26400000</v>
      </c>
      <c r="M32" s="18">
        <v>20720000</v>
      </c>
      <c r="N32" s="18">
        <v>5680000</v>
      </c>
      <c r="O32" s="7">
        <v>0.7848484848484848</v>
      </c>
      <c r="P32" t="s">
        <v>866</v>
      </c>
    </row>
    <row r="33" spans="1:16" x14ac:dyDescent="0.25">
      <c r="A33" s="3">
        <v>31</v>
      </c>
      <c r="B33" t="s">
        <v>761</v>
      </c>
      <c r="C33" t="s">
        <v>40</v>
      </c>
      <c r="D33" s="6">
        <v>44937</v>
      </c>
      <c r="E33" s="6">
        <v>45270</v>
      </c>
      <c r="F33" s="7">
        <f t="shared" si="0"/>
        <v>0.78678678678678682</v>
      </c>
      <c r="G33" t="s">
        <v>361</v>
      </c>
      <c r="H33" s="9">
        <v>80080000</v>
      </c>
      <c r="I33" t="s">
        <v>865</v>
      </c>
      <c r="J33" t="s">
        <v>865</v>
      </c>
      <c r="K33" t="s">
        <v>867</v>
      </c>
      <c r="L33" s="18">
        <v>13832000</v>
      </c>
      <c r="M33" s="18">
        <v>13832000</v>
      </c>
      <c r="N33" s="18">
        <v>0</v>
      </c>
      <c r="O33" s="7">
        <v>1</v>
      </c>
      <c r="P33" t="s">
        <v>760</v>
      </c>
    </row>
    <row r="34" spans="1:16" x14ac:dyDescent="0.25">
      <c r="A34" s="3">
        <v>32</v>
      </c>
      <c r="B34" t="s">
        <v>761</v>
      </c>
      <c r="C34" t="s">
        <v>41</v>
      </c>
      <c r="D34" s="6">
        <v>44942</v>
      </c>
      <c r="E34" s="6">
        <v>45275</v>
      </c>
      <c r="F34" s="7">
        <f t="shared" si="0"/>
        <v>0.77177177177177181</v>
      </c>
      <c r="G34" t="s">
        <v>362</v>
      </c>
      <c r="H34" s="9">
        <v>55000000</v>
      </c>
      <c r="I34" t="s">
        <v>865</v>
      </c>
      <c r="J34" t="s">
        <v>865</v>
      </c>
      <c r="L34" s="18">
        <v>55000000</v>
      </c>
      <c r="M34" s="18">
        <v>42500000</v>
      </c>
      <c r="N34" s="18">
        <v>12500000</v>
      </c>
      <c r="O34" s="7">
        <v>0.77272727272727271</v>
      </c>
      <c r="P34" t="s">
        <v>866</v>
      </c>
    </row>
    <row r="35" spans="1:16" x14ac:dyDescent="0.25">
      <c r="A35" s="3">
        <v>33</v>
      </c>
      <c r="B35" t="s">
        <v>762</v>
      </c>
      <c r="C35" t="s">
        <v>42</v>
      </c>
      <c r="D35" s="6">
        <v>44942</v>
      </c>
      <c r="E35" s="6">
        <v>45275</v>
      </c>
      <c r="F35" s="7">
        <f t="shared" si="0"/>
        <v>0.77177177177177181</v>
      </c>
      <c r="G35" t="s">
        <v>363</v>
      </c>
      <c r="H35" s="9">
        <v>25300000</v>
      </c>
      <c r="I35" t="s">
        <v>865</v>
      </c>
      <c r="J35" t="s">
        <v>865</v>
      </c>
      <c r="L35" s="18">
        <v>25300000</v>
      </c>
      <c r="M35" s="18">
        <v>19550000</v>
      </c>
      <c r="N35" s="18">
        <v>5750000</v>
      </c>
      <c r="O35" s="7">
        <v>0.77272727272727271</v>
      </c>
      <c r="P35" t="s">
        <v>866</v>
      </c>
    </row>
    <row r="36" spans="1:16" x14ac:dyDescent="0.25">
      <c r="A36" s="3">
        <v>34</v>
      </c>
      <c r="B36" t="s">
        <v>762</v>
      </c>
      <c r="C36" t="s">
        <v>43</v>
      </c>
      <c r="D36" s="6">
        <v>44939</v>
      </c>
      <c r="E36" s="6">
        <v>45272</v>
      </c>
      <c r="F36" s="7">
        <f t="shared" si="0"/>
        <v>0.78078078078078073</v>
      </c>
      <c r="G36" t="s">
        <v>364</v>
      </c>
      <c r="H36" s="9">
        <v>33176000</v>
      </c>
      <c r="I36" t="s">
        <v>865</v>
      </c>
      <c r="J36" t="s">
        <v>865</v>
      </c>
      <c r="L36" s="18">
        <v>33176000</v>
      </c>
      <c r="M36" s="18">
        <v>25636000</v>
      </c>
      <c r="N36" s="18">
        <v>7540000</v>
      </c>
      <c r="O36" s="7">
        <v>0.77272727272727271</v>
      </c>
      <c r="P36" t="s">
        <v>866</v>
      </c>
    </row>
    <row r="37" spans="1:16" x14ac:dyDescent="0.25">
      <c r="A37" s="3">
        <v>35</v>
      </c>
      <c r="B37" t="s">
        <v>762</v>
      </c>
      <c r="C37" t="s">
        <v>44</v>
      </c>
      <c r="D37" s="6">
        <v>44942</v>
      </c>
      <c r="E37" s="6">
        <v>45275</v>
      </c>
      <c r="F37" s="7">
        <f t="shared" si="0"/>
        <v>0.77177177177177181</v>
      </c>
      <c r="G37" t="s">
        <v>365</v>
      </c>
      <c r="H37" s="9">
        <v>34100000</v>
      </c>
      <c r="I37" t="s">
        <v>865</v>
      </c>
      <c r="J37" t="s">
        <v>865</v>
      </c>
      <c r="K37" t="s">
        <v>867</v>
      </c>
      <c r="L37" s="18">
        <v>7336667</v>
      </c>
      <c r="M37" s="18">
        <v>7336667</v>
      </c>
      <c r="N37" s="18">
        <v>0</v>
      </c>
      <c r="O37" s="7">
        <v>1</v>
      </c>
      <c r="P37" t="s">
        <v>760</v>
      </c>
    </row>
    <row r="38" spans="1:16" x14ac:dyDescent="0.25">
      <c r="A38" s="3">
        <v>36</v>
      </c>
      <c r="B38" t="s">
        <v>761</v>
      </c>
      <c r="C38" t="s">
        <v>45</v>
      </c>
      <c r="D38" s="6">
        <v>44944</v>
      </c>
      <c r="E38" s="6">
        <v>45277</v>
      </c>
      <c r="F38" s="7">
        <f t="shared" si="0"/>
        <v>0.76576576576576572</v>
      </c>
      <c r="G38" t="s">
        <v>366</v>
      </c>
      <c r="H38" s="9">
        <v>51640160</v>
      </c>
      <c r="I38" t="s">
        <v>865</v>
      </c>
      <c r="J38" t="s">
        <v>865</v>
      </c>
      <c r="L38" s="18">
        <v>51640160</v>
      </c>
      <c r="M38" s="18">
        <v>39590789</v>
      </c>
      <c r="N38" s="18">
        <v>12049371</v>
      </c>
      <c r="O38" s="7">
        <v>0.76666666021174212</v>
      </c>
      <c r="P38" t="s">
        <v>866</v>
      </c>
    </row>
    <row r="39" spans="1:16" x14ac:dyDescent="0.25">
      <c r="A39" s="3">
        <v>37</v>
      </c>
      <c r="B39" t="s">
        <v>761</v>
      </c>
      <c r="C39" t="s">
        <v>46</v>
      </c>
      <c r="D39" s="6">
        <v>44942</v>
      </c>
      <c r="E39" s="6">
        <v>45275</v>
      </c>
      <c r="F39" s="7">
        <f t="shared" si="0"/>
        <v>0.77177177177177181</v>
      </c>
      <c r="G39" t="s">
        <v>804</v>
      </c>
      <c r="H39" s="9">
        <v>55000000</v>
      </c>
      <c r="I39" t="s">
        <v>865</v>
      </c>
      <c r="J39" t="s">
        <v>865</v>
      </c>
      <c r="L39" s="18">
        <v>55000000</v>
      </c>
      <c r="M39" s="18">
        <v>42500000</v>
      </c>
      <c r="N39" s="18">
        <v>12500000</v>
      </c>
      <c r="O39" s="7">
        <v>0.77272727272727271</v>
      </c>
      <c r="P39" t="s">
        <v>866</v>
      </c>
    </row>
    <row r="40" spans="1:16" x14ac:dyDescent="0.25">
      <c r="A40" s="3">
        <v>38</v>
      </c>
      <c r="B40" t="s">
        <v>761</v>
      </c>
      <c r="C40" t="s">
        <v>247</v>
      </c>
      <c r="D40" s="6">
        <v>44942</v>
      </c>
      <c r="E40" s="6">
        <v>45088</v>
      </c>
      <c r="F40" s="7">
        <v>1</v>
      </c>
      <c r="G40" t="s">
        <v>367</v>
      </c>
      <c r="H40" s="9">
        <v>49200000</v>
      </c>
      <c r="I40" t="s">
        <v>865</v>
      </c>
      <c r="J40" t="s">
        <v>865</v>
      </c>
      <c r="L40" s="18">
        <v>49200000</v>
      </c>
      <c r="M40" s="18">
        <v>42913333</v>
      </c>
      <c r="N40" s="18">
        <v>0</v>
      </c>
      <c r="O40" s="7">
        <v>1</v>
      </c>
      <c r="P40" t="s">
        <v>760</v>
      </c>
    </row>
    <row r="41" spans="1:16" x14ac:dyDescent="0.25">
      <c r="A41" s="3">
        <v>39</v>
      </c>
      <c r="B41" t="s">
        <v>761</v>
      </c>
      <c r="C41" t="s">
        <v>47</v>
      </c>
      <c r="D41" s="6">
        <v>44942</v>
      </c>
      <c r="E41" s="6">
        <v>45275</v>
      </c>
      <c r="F41" s="7">
        <f t="shared" ref="F41:F104" si="1">($AH$2-D41)/(E41-D41)</f>
        <v>0.77177177177177181</v>
      </c>
      <c r="G41" t="s">
        <v>368</v>
      </c>
      <c r="H41" s="9">
        <v>60500000</v>
      </c>
      <c r="I41" t="s">
        <v>865</v>
      </c>
      <c r="J41" t="s">
        <v>865</v>
      </c>
      <c r="L41" s="18">
        <v>60500000</v>
      </c>
      <c r="M41" s="18">
        <v>46750000</v>
      </c>
      <c r="N41" s="18">
        <v>13750000</v>
      </c>
      <c r="O41" s="7">
        <v>0.77272727272727271</v>
      </c>
      <c r="P41" t="s">
        <v>866</v>
      </c>
    </row>
    <row r="42" spans="1:16" x14ac:dyDescent="0.25">
      <c r="A42" s="3">
        <v>40</v>
      </c>
      <c r="B42" t="s">
        <v>761</v>
      </c>
      <c r="C42" t="s">
        <v>48</v>
      </c>
      <c r="D42" s="6">
        <v>44942</v>
      </c>
      <c r="E42" s="6">
        <v>45275</v>
      </c>
      <c r="F42" s="7">
        <f t="shared" si="1"/>
        <v>0.77177177177177181</v>
      </c>
      <c r="G42" t="s">
        <v>369</v>
      </c>
      <c r="H42" s="9">
        <v>53768000</v>
      </c>
      <c r="I42" t="s">
        <v>865</v>
      </c>
      <c r="J42" t="s">
        <v>865</v>
      </c>
      <c r="K42" t="s">
        <v>759</v>
      </c>
      <c r="L42" s="18">
        <v>53768000</v>
      </c>
      <c r="M42" s="18">
        <v>39918667</v>
      </c>
      <c r="N42" s="18">
        <v>13849333</v>
      </c>
      <c r="O42" s="7">
        <v>0.7424242486237167</v>
      </c>
      <c r="P42" t="s">
        <v>866</v>
      </c>
    </row>
    <row r="43" spans="1:16" x14ac:dyDescent="0.25">
      <c r="A43" s="3">
        <v>41</v>
      </c>
      <c r="B43" t="s">
        <v>761</v>
      </c>
      <c r="C43" t="s">
        <v>48</v>
      </c>
      <c r="D43" s="6">
        <v>44946</v>
      </c>
      <c r="E43" s="6">
        <v>45279</v>
      </c>
      <c r="F43" s="7">
        <f t="shared" si="1"/>
        <v>0.75975975975975973</v>
      </c>
      <c r="G43" t="s">
        <v>370</v>
      </c>
      <c r="H43" s="9">
        <v>53768000</v>
      </c>
      <c r="I43" t="s">
        <v>865</v>
      </c>
      <c r="J43" t="s">
        <v>865</v>
      </c>
      <c r="L43" s="18">
        <v>53768000</v>
      </c>
      <c r="M43" s="18">
        <v>40896267</v>
      </c>
      <c r="N43" s="18">
        <v>12871733</v>
      </c>
      <c r="O43" s="7">
        <v>0.76060606680553489</v>
      </c>
      <c r="P43" t="s">
        <v>866</v>
      </c>
    </row>
    <row r="44" spans="1:16" x14ac:dyDescent="0.25">
      <c r="A44" s="3">
        <v>42</v>
      </c>
      <c r="B44" t="s">
        <v>761</v>
      </c>
      <c r="C44" t="s">
        <v>49</v>
      </c>
      <c r="D44" s="6">
        <v>44943</v>
      </c>
      <c r="E44" s="6">
        <v>45276</v>
      </c>
      <c r="F44" s="7">
        <f t="shared" si="1"/>
        <v>0.76876876876876876</v>
      </c>
      <c r="G44" t="s">
        <v>371</v>
      </c>
      <c r="H44" s="9">
        <v>55000000</v>
      </c>
      <c r="I44" t="s">
        <v>865</v>
      </c>
      <c r="J44" t="s">
        <v>865</v>
      </c>
      <c r="L44" s="18">
        <v>55000000</v>
      </c>
      <c r="M44" s="18">
        <v>42333333</v>
      </c>
      <c r="N44" s="18">
        <v>12666667</v>
      </c>
      <c r="O44" s="7">
        <v>0.76969696363636364</v>
      </c>
      <c r="P44" t="s">
        <v>866</v>
      </c>
    </row>
    <row r="45" spans="1:16" x14ac:dyDescent="0.25">
      <c r="A45" s="3">
        <v>43</v>
      </c>
      <c r="B45" t="s">
        <v>761</v>
      </c>
      <c r="C45" t="s">
        <v>248</v>
      </c>
      <c r="D45" s="6">
        <v>44942</v>
      </c>
      <c r="E45" s="6">
        <v>45275</v>
      </c>
      <c r="F45" s="7">
        <f t="shared" si="1"/>
        <v>0.77177177177177181</v>
      </c>
      <c r="G45" t="s">
        <v>372</v>
      </c>
      <c r="H45" s="9">
        <v>54912000</v>
      </c>
      <c r="I45" t="s">
        <v>865</v>
      </c>
      <c r="J45" t="s">
        <v>865</v>
      </c>
      <c r="L45" s="18">
        <v>54912000</v>
      </c>
      <c r="M45" s="18">
        <v>42432000</v>
      </c>
      <c r="N45" s="18">
        <v>12480000</v>
      </c>
      <c r="O45" s="7">
        <v>0.77272727272727271</v>
      </c>
      <c r="P45" t="s">
        <v>866</v>
      </c>
    </row>
    <row r="46" spans="1:16" x14ac:dyDescent="0.25">
      <c r="A46" s="3">
        <v>44</v>
      </c>
      <c r="B46" t="s">
        <v>761</v>
      </c>
      <c r="C46" t="s">
        <v>50</v>
      </c>
      <c r="D46" s="6">
        <v>44942</v>
      </c>
      <c r="E46" s="6">
        <v>45275</v>
      </c>
      <c r="F46" s="7">
        <f t="shared" si="1"/>
        <v>0.77177177177177181</v>
      </c>
      <c r="G46" t="s">
        <v>373</v>
      </c>
      <c r="H46" s="9">
        <v>77000000</v>
      </c>
      <c r="I46" t="s">
        <v>865</v>
      </c>
      <c r="J46" t="s">
        <v>865</v>
      </c>
      <c r="L46" s="18">
        <v>77000000</v>
      </c>
      <c r="M46" s="18">
        <v>59500000</v>
      </c>
      <c r="N46" s="18">
        <v>17500000</v>
      </c>
      <c r="O46" s="7">
        <v>0.77272727272727271</v>
      </c>
      <c r="P46" t="s">
        <v>866</v>
      </c>
    </row>
    <row r="47" spans="1:16" x14ac:dyDescent="0.25">
      <c r="A47" s="3">
        <v>45</v>
      </c>
      <c r="B47" t="s">
        <v>761</v>
      </c>
      <c r="C47" t="s">
        <v>32</v>
      </c>
      <c r="D47" s="6">
        <v>44942</v>
      </c>
      <c r="E47" s="6">
        <v>45275</v>
      </c>
      <c r="F47" s="7">
        <f t="shared" si="1"/>
        <v>0.77177177177177181</v>
      </c>
      <c r="G47" t="s">
        <v>374</v>
      </c>
      <c r="H47" s="9">
        <v>56793000</v>
      </c>
      <c r="I47" t="s">
        <v>865</v>
      </c>
      <c r="J47" t="s">
        <v>865</v>
      </c>
      <c r="K47" t="s">
        <v>867</v>
      </c>
      <c r="L47" s="18">
        <v>11530700</v>
      </c>
      <c r="M47" s="18">
        <v>11530700</v>
      </c>
      <c r="N47" s="18">
        <v>0</v>
      </c>
      <c r="O47" s="7">
        <v>1</v>
      </c>
      <c r="P47" t="s">
        <v>760</v>
      </c>
    </row>
    <row r="48" spans="1:16" x14ac:dyDescent="0.25">
      <c r="A48" s="3">
        <v>46</v>
      </c>
      <c r="B48" t="s">
        <v>761</v>
      </c>
      <c r="C48" t="s">
        <v>249</v>
      </c>
      <c r="D48" s="6">
        <v>44942</v>
      </c>
      <c r="E48" s="6">
        <v>45275</v>
      </c>
      <c r="F48" s="7">
        <f t="shared" si="1"/>
        <v>0.77177177177177181</v>
      </c>
      <c r="G48" t="s">
        <v>359</v>
      </c>
      <c r="H48" s="9">
        <v>90200000</v>
      </c>
      <c r="I48" t="s">
        <v>865</v>
      </c>
      <c r="J48" t="s">
        <v>865</v>
      </c>
      <c r="K48" t="s">
        <v>759</v>
      </c>
      <c r="L48" s="18">
        <v>90200000</v>
      </c>
      <c r="M48" s="18">
        <v>69700000</v>
      </c>
      <c r="N48" s="18">
        <v>20500000</v>
      </c>
      <c r="O48" s="7">
        <v>0.77272727272727271</v>
      </c>
      <c r="P48" t="s">
        <v>866</v>
      </c>
    </row>
    <row r="49" spans="1:16" x14ac:dyDescent="0.25">
      <c r="A49" s="3">
        <v>47</v>
      </c>
      <c r="B49" t="s">
        <v>762</v>
      </c>
      <c r="C49" t="s">
        <v>250</v>
      </c>
      <c r="D49" s="6">
        <v>44944</v>
      </c>
      <c r="E49" s="6">
        <v>45277</v>
      </c>
      <c r="F49" s="7">
        <f t="shared" si="1"/>
        <v>0.76576576576576572</v>
      </c>
      <c r="G49" t="s">
        <v>375</v>
      </c>
      <c r="H49" s="9">
        <v>26312000</v>
      </c>
      <c r="I49" t="s">
        <v>865</v>
      </c>
      <c r="J49" t="s">
        <v>865</v>
      </c>
      <c r="L49" s="18">
        <v>26312000</v>
      </c>
      <c r="M49" s="18">
        <v>17780529</v>
      </c>
      <c r="N49" s="18">
        <v>8531471</v>
      </c>
      <c r="O49" s="7">
        <v>0.67575741106719367</v>
      </c>
      <c r="P49" t="s">
        <v>866</v>
      </c>
    </row>
    <row r="50" spans="1:16" x14ac:dyDescent="0.25">
      <c r="A50" s="3">
        <v>48</v>
      </c>
      <c r="B50" t="s">
        <v>761</v>
      </c>
      <c r="C50" t="s">
        <v>251</v>
      </c>
      <c r="D50" s="6">
        <v>44945</v>
      </c>
      <c r="E50" s="6">
        <v>45278</v>
      </c>
      <c r="F50" s="7">
        <f t="shared" si="1"/>
        <v>0.76276276276276278</v>
      </c>
      <c r="G50" t="s">
        <v>376</v>
      </c>
      <c r="H50" s="9">
        <v>65208000</v>
      </c>
      <c r="I50" t="s">
        <v>865</v>
      </c>
      <c r="J50" t="s">
        <v>865</v>
      </c>
      <c r="L50" s="18">
        <v>65208000</v>
      </c>
      <c r="M50" s="18">
        <v>49795200</v>
      </c>
      <c r="N50" s="18">
        <v>15412800</v>
      </c>
      <c r="O50" s="7">
        <v>0.76363636363636367</v>
      </c>
      <c r="P50" t="s">
        <v>866</v>
      </c>
    </row>
    <row r="51" spans="1:16" x14ac:dyDescent="0.25">
      <c r="A51" s="3">
        <v>49</v>
      </c>
      <c r="B51" t="s">
        <v>761</v>
      </c>
      <c r="C51" t="s">
        <v>24</v>
      </c>
      <c r="D51" s="6">
        <v>44942</v>
      </c>
      <c r="E51" s="6">
        <v>45275</v>
      </c>
      <c r="F51" s="7">
        <f t="shared" si="1"/>
        <v>0.77177177177177181</v>
      </c>
      <c r="G51" t="s">
        <v>377</v>
      </c>
      <c r="H51" s="9">
        <v>66000000</v>
      </c>
      <c r="I51" t="s">
        <v>865</v>
      </c>
      <c r="J51" t="s">
        <v>865</v>
      </c>
      <c r="L51" s="18">
        <v>66000000</v>
      </c>
      <c r="M51" s="18">
        <v>51000000</v>
      </c>
      <c r="N51" s="18">
        <v>15000000</v>
      </c>
      <c r="O51" s="7">
        <v>0.77272727272727271</v>
      </c>
      <c r="P51" t="s">
        <v>866</v>
      </c>
    </row>
    <row r="52" spans="1:16" x14ac:dyDescent="0.25">
      <c r="A52" s="3">
        <v>50</v>
      </c>
      <c r="B52" t="s">
        <v>762</v>
      </c>
      <c r="C52" t="s">
        <v>252</v>
      </c>
      <c r="D52" s="6">
        <v>44943</v>
      </c>
      <c r="E52" s="6">
        <v>45276</v>
      </c>
      <c r="F52" s="7">
        <f t="shared" si="1"/>
        <v>0.76876876876876876</v>
      </c>
      <c r="G52" t="s">
        <v>378</v>
      </c>
      <c r="H52" s="9">
        <v>38500000</v>
      </c>
      <c r="I52" t="s">
        <v>865</v>
      </c>
      <c r="J52" t="s">
        <v>865</v>
      </c>
      <c r="L52" s="18">
        <v>38500000</v>
      </c>
      <c r="M52" s="18">
        <v>29633333</v>
      </c>
      <c r="N52" s="18">
        <v>8866667</v>
      </c>
      <c r="O52" s="7">
        <v>0.76969696103896101</v>
      </c>
      <c r="P52" t="s">
        <v>866</v>
      </c>
    </row>
    <row r="53" spans="1:16" x14ac:dyDescent="0.25">
      <c r="A53" s="3">
        <v>51</v>
      </c>
      <c r="B53" t="s">
        <v>761</v>
      </c>
      <c r="C53" t="s">
        <v>51</v>
      </c>
      <c r="D53" s="6">
        <v>44943</v>
      </c>
      <c r="E53" s="6">
        <v>45276</v>
      </c>
      <c r="F53" s="7">
        <f t="shared" si="1"/>
        <v>0.76876876876876876</v>
      </c>
      <c r="G53" t="s">
        <v>379</v>
      </c>
      <c r="H53" s="9">
        <v>60500000</v>
      </c>
      <c r="I53" t="s">
        <v>865</v>
      </c>
      <c r="J53" t="s">
        <v>865</v>
      </c>
      <c r="L53" s="18">
        <v>60500000</v>
      </c>
      <c r="M53" s="18">
        <v>46566667</v>
      </c>
      <c r="N53" s="18">
        <v>13933333</v>
      </c>
      <c r="O53" s="7">
        <v>0.76969697520661162</v>
      </c>
      <c r="P53" t="s">
        <v>866</v>
      </c>
    </row>
    <row r="54" spans="1:16" x14ac:dyDescent="0.25">
      <c r="A54" s="3">
        <v>52</v>
      </c>
      <c r="B54" t="s">
        <v>761</v>
      </c>
      <c r="C54" t="s">
        <v>253</v>
      </c>
      <c r="D54" s="6">
        <v>44944</v>
      </c>
      <c r="E54" s="6">
        <v>45277</v>
      </c>
      <c r="F54" s="7">
        <f t="shared" si="1"/>
        <v>0.76576576576576572</v>
      </c>
      <c r="G54" t="s">
        <v>380</v>
      </c>
      <c r="H54" s="9">
        <v>106700000</v>
      </c>
      <c r="I54" t="s">
        <v>865</v>
      </c>
      <c r="J54" t="s">
        <v>865</v>
      </c>
      <c r="L54" s="18">
        <v>106700000</v>
      </c>
      <c r="M54" s="18">
        <v>72103333</v>
      </c>
      <c r="N54" s="18">
        <v>34596667</v>
      </c>
      <c r="O54" s="7">
        <v>0.67575757263355196</v>
      </c>
      <c r="P54" t="s">
        <v>866</v>
      </c>
    </row>
    <row r="55" spans="1:16" x14ac:dyDescent="0.25">
      <c r="A55" s="3">
        <v>53</v>
      </c>
      <c r="B55" t="s">
        <v>761</v>
      </c>
      <c r="C55" t="s">
        <v>52</v>
      </c>
      <c r="D55" s="6">
        <v>44953</v>
      </c>
      <c r="E55" s="6">
        <v>45286</v>
      </c>
      <c r="F55" s="7">
        <f t="shared" si="1"/>
        <v>0.73873873873873874</v>
      </c>
      <c r="G55" t="s">
        <v>381</v>
      </c>
      <c r="H55" s="9">
        <v>55000000</v>
      </c>
      <c r="I55" t="s">
        <v>865</v>
      </c>
      <c r="J55" t="s">
        <v>865</v>
      </c>
      <c r="L55" s="18">
        <v>55000000</v>
      </c>
      <c r="M55" s="18">
        <v>40666667</v>
      </c>
      <c r="N55" s="18">
        <v>14333333</v>
      </c>
      <c r="O55" s="7">
        <v>0.73939394545454551</v>
      </c>
      <c r="P55" t="s">
        <v>866</v>
      </c>
    </row>
    <row r="56" spans="1:16" x14ac:dyDescent="0.25">
      <c r="A56" s="3">
        <v>54</v>
      </c>
      <c r="B56" t="s">
        <v>762</v>
      </c>
      <c r="C56" t="s">
        <v>53</v>
      </c>
      <c r="D56" s="6">
        <v>44943</v>
      </c>
      <c r="E56" s="6">
        <v>45276</v>
      </c>
      <c r="F56" s="7">
        <f t="shared" si="1"/>
        <v>0.76876876876876876</v>
      </c>
      <c r="G56" t="s">
        <v>382</v>
      </c>
      <c r="H56" s="9">
        <v>26950000</v>
      </c>
      <c r="I56" t="s">
        <v>865</v>
      </c>
      <c r="J56" t="s">
        <v>865</v>
      </c>
      <c r="L56" s="18">
        <v>26950000</v>
      </c>
      <c r="M56" s="18">
        <v>20743333</v>
      </c>
      <c r="N56" s="18">
        <v>6206667</v>
      </c>
      <c r="O56" s="7">
        <v>0.76969695732838594</v>
      </c>
      <c r="P56" t="s">
        <v>866</v>
      </c>
    </row>
    <row r="57" spans="1:16" x14ac:dyDescent="0.25">
      <c r="A57" s="3">
        <v>55</v>
      </c>
      <c r="B57" t="s">
        <v>761</v>
      </c>
      <c r="C57" t="s">
        <v>54</v>
      </c>
      <c r="D57" s="6">
        <v>44942</v>
      </c>
      <c r="E57" s="6">
        <v>45275</v>
      </c>
      <c r="F57" s="7">
        <f t="shared" si="1"/>
        <v>0.77177177177177181</v>
      </c>
      <c r="G57" t="s">
        <v>383</v>
      </c>
      <c r="H57" s="9">
        <v>108900000</v>
      </c>
      <c r="I57" t="s">
        <v>865</v>
      </c>
      <c r="J57" t="s">
        <v>865</v>
      </c>
      <c r="L57" s="18">
        <v>108900000</v>
      </c>
      <c r="M57" s="18">
        <v>84150000</v>
      </c>
      <c r="N57" s="18">
        <v>24750000</v>
      </c>
      <c r="O57" s="7">
        <v>0.77272727272727271</v>
      </c>
      <c r="P57" t="s">
        <v>866</v>
      </c>
    </row>
    <row r="58" spans="1:16" x14ac:dyDescent="0.25">
      <c r="A58" s="3">
        <v>56</v>
      </c>
      <c r="B58" t="s">
        <v>761</v>
      </c>
      <c r="C58" t="s">
        <v>55</v>
      </c>
      <c r="D58" s="6">
        <v>44942</v>
      </c>
      <c r="E58" s="6">
        <v>45275</v>
      </c>
      <c r="F58" s="7">
        <f t="shared" si="1"/>
        <v>0.77177177177177181</v>
      </c>
      <c r="G58" t="s">
        <v>384</v>
      </c>
      <c r="H58" s="9">
        <v>104500000</v>
      </c>
      <c r="I58" t="s">
        <v>865</v>
      </c>
      <c r="J58" t="s">
        <v>865</v>
      </c>
      <c r="L58" s="18">
        <v>104500000</v>
      </c>
      <c r="M58" s="18">
        <v>80433333</v>
      </c>
      <c r="N58" s="18">
        <v>24066667</v>
      </c>
      <c r="O58" s="7">
        <v>0.76969696650717701</v>
      </c>
      <c r="P58" t="s">
        <v>866</v>
      </c>
    </row>
    <row r="59" spans="1:16" x14ac:dyDescent="0.25">
      <c r="A59" s="3">
        <v>57</v>
      </c>
      <c r="B59" t="s">
        <v>761</v>
      </c>
      <c r="C59" t="s">
        <v>56</v>
      </c>
      <c r="D59" s="6">
        <v>44944</v>
      </c>
      <c r="E59" s="6">
        <v>45277</v>
      </c>
      <c r="F59" s="7">
        <f t="shared" si="1"/>
        <v>0.76576576576576572</v>
      </c>
      <c r="G59" t="s">
        <v>385</v>
      </c>
      <c r="H59" s="9">
        <v>51640160</v>
      </c>
      <c r="I59" t="s">
        <v>865</v>
      </c>
      <c r="J59" t="s">
        <v>865</v>
      </c>
      <c r="L59" s="18">
        <v>51640160</v>
      </c>
      <c r="M59" s="18">
        <v>39590789</v>
      </c>
      <c r="N59" s="18">
        <v>12049371</v>
      </c>
      <c r="O59" s="7">
        <v>0.76666666021174212</v>
      </c>
      <c r="P59" t="s">
        <v>866</v>
      </c>
    </row>
    <row r="60" spans="1:16" x14ac:dyDescent="0.25">
      <c r="A60" s="3">
        <v>58</v>
      </c>
      <c r="B60" t="s">
        <v>762</v>
      </c>
      <c r="C60" t="s">
        <v>254</v>
      </c>
      <c r="D60" s="6">
        <v>44952</v>
      </c>
      <c r="E60" s="6">
        <v>45285</v>
      </c>
      <c r="F60" s="7">
        <f t="shared" si="1"/>
        <v>0.74174174174174179</v>
      </c>
      <c r="G60" t="s">
        <v>386</v>
      </c>
      <c r="H60" s="9">
        <v>27500000</v>
      </c>
      <c r="I60" t="s">
        <v>865</v>
      </c>
      <c r="J60" t="s">
        <v>865</v>
      </c>
      <c r="L60" s="18">
        <v>27500000</v>
      </c>
      <c r="M60" s="18">
        <v>20416667</v>
      </c>
      <c r="N60" s="18">
        <v>7083333</v>
      </c>
      <c r="O60" s="7">
        <v>0.74242425454545458</v>
      </c>
      <c r="P60" t="s">
        <v>866</v>
      </c>
    </row>
    <row r="61" spans="1:16" x14ac:dyDescent="0.25">
      <c r="A61" s="3">
        <v>59</v>
      </c>
      <c r="B61" t="s">
        <v>761</v>
      </c>
      <c r="C61" t="s">
        <v>57</v>
      </c>
      <c r="D61" s="6">
        <v>44946</v>
      </c>
      <c r="E61" s="6">
        <v>45279</v>
      </c>
      <c r="F61" s="7">
        <f t="shared" si="1"/>
        <v>0.75975975975975973</v>
      </c>
      <c r="G61" t="s">
        <v>387</v>
      </c>
      <c r="H61" s="9">
        <v>56100000</v>
      </c>
      <c r="I61" t="s">
        <v>865</v>
      </c>
      <c r="J61" t="s">
        <v>865</v>
      </c>
      <c r="L61" s="18">
        <v>56100000</v>
      </c>
      <c r="M61" s="18">
        <v>37570000</v>
      </c>
      <c r="N61" s="18">
        <v>18530000</v>
      </c>
      <c r="O61" s="7">
        <v>0.66969696969696968</v>
      </c>
      <c r="P61" t="s">
        <v>866</v>
      </c>
    </row>
    <row r="62" spans="1:16" x14ac:dyDescent="0.25">
      <c r="A62" s="3">
        <v>60</v>
      </c>
      <c r="B62" t="s">
        <v>761</v>
      </c>
      <c r="C62" t="s">
        <v>255</v>
      </c>
      <c r="D62" s="6">
        <v>44943</v>
      </c>
      <c r="E62" s="6">
        <v>45276</v>
      </c>
      <c r="F62" s="7">
        <f t="shared" si="1"/>
        <v>0.76876876876876876</v>
      </c>
      <c r="G62" t="s">
        <v>388</v>
      </c>
      <c r="H62" s="9">
        <v>51640160</v>
      </c>
      <c r="I62" t="s">
        <v>865</v>
      </c>
      <c r="J62" t="s">
        <v>865</v>
      </c>
      <c r="L62" s="18">
        <v>51640160</v>
      </c>
      <c r="M62" s="18">
        <v>39747275</v>
      </c>
      <c r="N62" s="18">
        <v>11892885</v>
      </c>
      <c r="O62" s="7">
        <v>0.76969697615189414</v>
      </c>
      <c r="P62" t="s">
        <v>866</v>
      </c>
    </row>
    <row r="63" spans="1:16" x14ac:dyDescent="0.25">
      <c r="A63" s="3">
        <v>61</v>
      </c>
      <c r="B63" t="s">
        <v>761</v>
      </c>
      <c r="C63" t="s">
        <v>58</v>
      </c>
      <c r="D63" s="6">
        <v>44942</v>
      </c>
      <c r="E63" s="6">
        <v>45275</v>
      </c>
      <c r="F63" s="7">
        <f t="shared" si="1"/>
        <v>0.77177177177177181</v>
      </c>
      <c r="G63" t="s">
        <v>389</v>
      </c>
      <c r="H63" s="9">
        <v>79200000</v>
      </c>
      <c r="I63" t="s">
        <v>865</v>
      </c>
      <c r="J63" t="s">
        <v>865</v>
      </c>
      <c r="L63" s="18">
        <v>79200000</v>
      </c>
      <c r="M63" s="18">
        <v>61200000</v>
      </c>
      <c r="N63" s="18">
        <v>18000000</v>
      </c>
      <c r="O63" s="7">
        <v>0.77272727272727271</v>
      </c>
      <c r="P63" t="s">
        <v>866</v>
      </c>
    </row>
    <row r="64" spans="1:16" x14ac:dyDescent="0.25">
      <c r="A64" s="3">
        <v>62</v>
      </c>
      <c r="B64" t="s">
        <v>761</v>
      </c>
      <c r="C64" t="s">
        <v>59</v>
      </c>
      <c r="D64" s="6">
        <v>44945</v>
      </c>
      <c r="E64" s="6">
        <v>45278</v>
      </c>
      <c r="F64" s="7">
        <f t="shared" si="1"/>
        <v>0.76276276276276278</v>
      </c>
      <c r="G64" t="s">
        <v>390</v>
      </c>
      <c r="H64" s="9">
        <v>68640000</v>
      </c>
      <c r="I64" t="s">
        <v>865</v>
      </c>
      <c r="J64" t="s">
        <v>865</v>
      </c>
      <c r="L64" s="18">
        <v>68640000</v>
      </c>
      <c r="M64" s="18">
        <v>52416000</v>
      </c>
      <c r="N64" s="18">
        <v>16224000</v>
      </c>
      <c r="O64" s="7">
        <v>0.76363636363636367</v>
      </c>
      <c r="P64" t="s">
        <v>866</v>
      </c>
    </row>
    <row r="65" spans="1:16" x14ac:dyDescent="0.25">
      <c r="A65" s="3">
        <v>63</v>
      </c>
      <c r="B65" t="s">
        <v>761</v>
      </c>
      <c r="C65" t="s">
        <v>60</v>
      </c>
      <c r="D65" s="6">
        <v>44945</v>
      </c>
      <c r="E65" s="6">
        <v>45278</v>
      </c>
      <c r="F65" s="7">
        <f t="shared" si="1"/>
        <v>0.76276276276276278</v>
      </c>
      <c r="G65" t="s">
        <v>391</v>
      </c>
      <c r="H65" s="9">
        <v>67100000</v>
      </c>
      <c r="I65" t="s">
        <v>865</v>
      </c>
      <c r="J65" t="s">
        <v>865</v>
      </c>
      <c r="L65" s="18">
        <v>67100000</v>
      </c>
      <c r="M65" s="18">
        <v>51240000</v>
      </c>
      <c r="N65" s="18">
        <v>15860000</v>
      </c>
      <c r="O65" s="7">
        <v>0.76363636363636367</v>
      </c>
      <c r="P65" t="s">
        <v>866</v>
      </c>
    </row>
    <row r="66" spans="1:16" x14ac:dyDescent="0.25">
      <c r="A66" s="3">
        <v>64</v>
      </c>
      <c r="B66" t="s">
        <v>761</v>
      </c>
      <c r="C66" t="s">
        <v>57</v>
      </c>
      <c r="D66" s="6">
        <v>44944</v>
      </c>
      <c r="E66" s="6">
        <v>45277</v>
      </c>
      <c r="F66" s="7">
        <f t="shared" si="1"/>
        <v>0.76576576576576572</v>
      </c>
      <c r="G66" t="s">
        <v>392</v>
      </c>
      <c r="H66" s="9">
        <v>64064000</v>
      </c>
      <c r="I66" t="s">
        <v>865</v>
      </c>
      <c r="J66" t="s">
        <v>865</v>
      </c>
      <c r="L66" s="18">
        <v>64064000</v>
      </c>
      <c r="M66" s="18">
        <v>49115733</v>
      </c>
      <c r="N66" s="18">
        <v>14948267</v>
      </c>
      <c r="O66" s="7">
        <v>0.76666666146353646</v>
      </c>
      <c r="P66" t="s">
        <v>866</v>
      </c>
    </row>
    <row r="67" spans="1:16" x14ac:dyDescent="0.25">
      <c r="A67" s="3">
        <v>65</v>
      </c>
      <c r="B67" t="s">
        <v>761</v>
      </c>
      <c r="C67" t="s">
        <v>61</v>
      </c>
      <c r="D67" s="6">
        <v>44945</v>
      </c>
      <c r="E67" s="6">
        <v>45278</v>
      </c>
      <c r="F67" s="7">
        <f t="shared" si="1"/>
        <v>0.76276276276276278</v>
      </c>
      <c r="G67" t="s">
        <v>393</v>
      </c>
      <c r="H67" s="9">
        <v>68640000</v>
      </c>
      <c r="I67" t="s">
        <v>865</v>
      </c>
      <c r="J67" t="s">
        <v>865</v>
      </c>
      <c r="L67" s="18">
        <v>68640000</v>
      </c>
      <c r="M67" s="18">
        <v>52416000</v>
      </c>
      <c r="N67" s="18">
        <v>16224000</v>
      </c>
      <c r="O67" s="7">
        <v>0.76363636363636367</v>
      </c>
      <c r="P67" t="s">
        <v>866</v>
      </c>
    </row>
    <row r="68" spans="1:16" x14ac:dyDescent="0.25">
      <c r="A68" s="3">
        <v>66</v>
      </c>
      <c r="B68" t="s">
        <v>761</v>
      </c>
      <c r="C68" t="s">
        <v>62</v>
      </c>
      <c r="D68" s="6">
        <v>44943</v>
      </c>
      <c r="E68" s="6">
        <v>45276</v>
      </c>
      <c r="F68" s="7">
        <f t="shared" si="1"/>
        <v>0.76876876876876876</v>
      </c>
      <c r="G68" t="s">
        <v>394</v>
      </c>
      <c r="H68" s="9">
        <v>66000000</v>
      </c>
      <c r="I68" t="s">
        <v>865</v>
      </c>
      <c r="J68" t="s">
        <v>865</v>
      </c>
      <c r="K68" t="s">
        <v>867</v>
      </c>
      <c r="L68" s="18">
        <v>10200000</v>
      </c>
      <c r="M68" s="18">
        <v>10200000</v>
      </c>
      <c r="N68" s="18">
        <v>0</v>
      </c>
      <c r="O68" s="7">
        <v>1</v>
      </c>
      <c r="P68" t="s">
        <v>760</v>
      </c>
    </row>
    <row r="69" spans="1:16" x14ac:dyDescent="0.25">
      <c r="A69" s="3">
        <v>67</v>
      </c>
      <c r="B69" t="s">
        <v>762</v>
      </c>
      <c r="C69" t="s">
        <v>256</v>
      </c>
      <c r="D69" s="6">
        <v>44944</v>
      </c>
      <c r="E69" s="6">
        <v>45277</v>
      </c>
      <c r="F69" s="7">
        <f t="shared" si="1"/>
        <v>0.76576576576576572</v>
      </c>
      <c r="G69" t="s">
        <v>395</v>
      </c>
      <c r="H69" s="9">
        <v>26312000</v>
      </c>
      <c r="I69" t="s">
        <v>865</v>
      </c>
      <c r="J69" t="s">
        <v>865</v>
      </c>
      <c r="K69" t="s">
        <v>867</v>
      </c>
      <c r="L69" s="18">
        <v>3428533</v>
      </c>
      <c r="M69" s="18">
        <v>3428533</v>
      </c>
      <c r="N69" s="18">
        <v>0</v>
      </c>
      <c r="O69" s="7">
        <v>1</v>
      </c>
      <c r="P69" t="s">
        <v>760</v>
      </c>
    </row>
    <row r="70" spans="1:16" x14ac:dyDescent="0.25">
      <c r="A70" s="3">
        <v>68</v>
      </c>
      <c r="B70" t="s">
        <v>761</v>
      </c>
      <c r="C70" t="s">
        <v>257</v>
      </c>
      <c r="D70" s="6">
        <v>44946</v>
      </c>
      <c r="E70" s="6">
        <v>45279</v>
      </c>
      <c r="F70" s="7">
        <f t="shared" si="1"/>
        <v>0.75975975975975973</v>
      </c>
      <c r="G70" t="s">
        <v>396</v>
      </c>
      <c r="H70" s="9">
        <v>56100000</v>
      </c>
      <c r="I70" t="s">
        <v>865</v>
      </c>
      <c r="J70" t="s">
        <v>865</v>
      </c>
      <c r="L70" s="18">
        <v>56100000</v>
      </c>
      <c r="M70" s="18">
        <v>37570000</v>
      </c>
      <c r="N70" s="18">
        <v>18530000</v>
      </c>
      <c r="O70" s="7">
        <v>0.66969696969696968</v>
      </c>
      <c r="P70" t="s">
        <v>866</v>
      </c>
    </row>
    <row r="71" spans="1:16" x14ac:dyDescent="0.25">
      <c r="A71" s="3">
        <v>69</v>
      </c>
      <c r="B71" t="s">
        <v>761</v>
      </c>
      <c r="C71" t="s">
        <v>63</v>
      </c>
      <c r="D71" s="6">
        <v>44945</v>
      </c>
      <c r="E71" s="6">
        <v>45278</v>
      </c>
      <c r="F71" s="7">
        <f t="shared" si="1"/>
        <v>0.76276276276276278</v>
      </c>
      <c r="G71" t="s">
        <v>397</v>
      </c>
      <c r="H71" s="9">
        <v>51640160</v>
      </c>
      <c r="I71" t="s">
        <v>865</v>
      </c>
      <c r="J71" t="s">
        <v>865</v>
      </c>
      <c r="L71" s="18">
        <v>51640160</v>
      </c>
      <c r="M71" s="18">
        <v>39434304</v>
      </c>
      <c r="N71" s="18">
        <v>12205856</v>
      </c>
      <c r="O71" s="7">
        <v>0.76363636363636367</v>
      </c>
      <c r="P71" t="s">
        <v>866</v>
      </c>
    </row>
    <row r="72" spans="1:16" x14ac:dyDescent="0.25">
      <c r="A72" s="3">
        <v>70</v>
      </c>
      <c r="B72" t="s">
        <v>761</v>
      </c>
      <c r="C72" t="s">
        <v>258</v>
      </c>
      <c r="D72" s="6">
        <v>44944</v>
      </c>
      <c r="E72" s="6">
        <v>45277</v>
      </c>
      <c r="F72" s="7">
        <f t="shared" si="1"/>
        <v>0.76576576576576572</v>
      </c>
      <c r="G72" t="s">
        <v>398</v>
      </c>
      <c r="H72" s="9">
        <v>60632000</v>
      </c>
      <c r="I72" t="s">
        <v>865</v>
      </c>
      <c r="J72" t="s">
        <v>865</v>
      </c>
      <c r="L72" s="18">
        <v>60632000</v>
      </c>
      <c r="M72" s="18">
        <v>38767733</v>
      </c>
      <c r="N72" s="18">
        <v>21864267</v>
      </c>
      <c r="O72" s="7">
        <v>0.6393939338962924</v>
      </c>
      <c r="P72" t="s">
        <v>866</v>
      </c>
    </row>
    <row r="73" spans="1:16" x14ac:dyDescent="0.25">
      <c r="A73" s="3">
        <v>71</v>
      </c>
      <c r="B73" t="s">
        <v>761</v>
      </c>
      <c r="C73" t="s">
        <v>64</v>
      </c>
      <c r="D73" s="6">
        <v>44945</v>
      </c>
      <c r="E73" s="6">
        <v>45278</v>
      </c>
      <c r="F73" s="7">
        <f t="shared" si="1"/>
        <v>0.76276276276276278</v>
      </c>
      <c r="G73" t="s">
        <v>399</v>
      </c>
      <c r="H73" s="9">
        <v>57200000</v>
      </c>
      <c r="I73" t="s">
        <v>865</v>
      </c>
      <c r="J73" t="s">
        <v>865</v>
      </c>
      <c r="L73" s="18">
        <v>57200000</v>
      </c>
      <c r="M73" s="18">
        <v>43680000</v>
      </c>
      <c r="N73" s="18">
        <v>13520000</v>
      </c>
      <c r="O73" s="7">
        <v>0.76363636363636367</v>
      </c>
      <c r="P73" t="s">
        <v>866</v>
      </c>
    </row>
    <row r="74" spans="1:16" x14ac:dyDescent="0.25">
      <c r="A74" s="3">
        <v>72</v>
      </c>
      <c r="B74" t="s">
        <v>761</v>
      </c>
      <c r="C74" t="s">
        <v>61</v>
      </c>
      <c r="D74" s="6">
        <v>44945</v>
      </c>
      <c r="E74" s="6">
        <v>45278</v>
      </c>
      <c r="F74" s="7">
        <f t="shared" si="1"/>
        <v>0.76276276276276278</v>
      </c>
      <c r="G74" t="s">
        <v>400</v>
      </c>
      <c r="H74" s="9">
        <v>68640000</v>
      </c>
      <c r="I74" t="s">
        <v>865</v>
      </c>
      <c r="J74" t="s">
        <v>865</v>
      </c>
      <c r="L74" s="18">
        <v>68640000</v>
      </c>
      <c r="M74" s="18">
        <v>52416000</v>
      </c>
      <c r="N74" s="18">
        <v>16224000</v>
      </c>
      <c r="O74" s="7">
        <v>0.76363636363636367</v>
      </c>
      <c r="P74" t="s">
        <v>866</v>
      </c>
    </row>
    <row r="75" spans="1:16" x14ac:dyDescent="0.25">
      <c r="A75" s="3">
        <v>73</v>
      </c>
      <c r="B75" t="s">
        <v>762</v>
      </c>
      <c r="C75" t="s">
        <v>256</v>
      </c>
      <c r="D75" s="6">
        <v>44944</v>
      </c>
      <c r="E75" s="6">
        <v>45277</v>
      </c>
      <c r="F75" s="7">
        <f t="shared" si="1"/>
        <v>0.76576576576576572</v>
      </c>
      <c r="G75" t="s">
        <v>401</v>
      </c>
      <c r="H75" s="9">
        <v>26950000</v>
      </c>
      <c r="I75" t="s">
        <v>865</v>
      </c>
      <c r="J75" t="s">
        <v>865</v>
      </c>
      <c r="K75" t="s">
        <v>867</v>
      </c>
      <c r="L75" s="18">
        <v>5226667</v>
      </c>
      <c r="M75" s="18">
        <v>5226667</v>
      </c>
      <c r="N75" s="18">
        <v>0</v>
      </c>
      <c r="O75" s="7">
        <v>1</v>
      </c>
      <c r="P75" t="s">
        <v>760</v>
      </c>
    </row>
    <row r="76" spans="1:16" x14ac:dyDescent="0.25">
      <c r="A76" s="3">
        <v>74</v>
      </c>
      <c r="B76" t="s">
        <v>761</v>
      </c>
      <c r="C76" t="s">
        <v>65</v>
      </c>
      <c r="D76" s="6">
        <v>44944</v>
      </c>
      <c r="E76" s="6">
        <v>45216</v>
      </c>
      <c r="F76" s="7">
        <f t="shared" si="1"/>
        <v>0.9375</v>
      </c>
      <c r="G76" t="s">
        <v>402</v>
      </c>
      <c r="H76" s="9">
        <v>36900000</v>
      </c>
      <c r="I76" s="9">
        <v>18450000</v>
      </c>
      <c r="J76">
        <v>90</v>
      </c>
      <c r="L76" s="18">
        <v>55350000</v>
      </c>
      <c r="M76" s="18">
        <v>51865000</v>
      </c>
      <c r="N76" s="18">
        <v>3485000</v>
      </c>
      <c r="O76" s="7">
        <v>0.937037037037037</v>
      </c>
      <c r="P76" t="s">
        <v>866</v>
      </c>
    </row>
    <row r="77" spans="1:16" x14ac:dyDescent="0.25">
      <c r="A77" s="3">
        <v>75</v>
      </c>
      <c r="B77" t="s">
        <v>762</v>
      </c>
      <c r="C77" t="s">
        <v>66</v>
      </c>
      <c r="D77" s="6">
        <v>44943</v>
      </c>
      <c r="E77" s="6">
        <v>45276</v>
      </c>
      <c r="F77" s="7">
        <f t="shared" si="1"/>
        <v>0.76876876876876876</v>
      </c>
      <c r="G77" t="s">
        <v>403</v>
      </c>
      <c r="H77" s="9">
        <v>26950000</v>
      </c>
      <c r="I77" t="s">
        <v>865</v>
      </c>
      <c r="J77" t="s">
        <v>865</v>
      </c>
      <c r="L77" s="18">
        <v>26950000</v>
      </c>
      <c r="M77" s="18">
        <v>20743333</v>
      </c>
      <c r="N77" s="18">
        <v>6206667</v>
      </c>
      <c r="O77" s="7">
        <v>0.76969695732838594</v>
      </c>
      <c r="P77" t="s">
        <v>866</v>
      </c>
    </row>
    <row r="78" spans="1:16" x14ac:dyDescent="0.25">
      <c r="A78" s="3">
        <v>76</v>
      </c>
      <c r="B78" t="s">
        <v>762</v>
      </c>
      <c r="C78" t="s">
        <v>259</v>
      </c>
      <c r="D78" s="6">
        <v>44944</v>
      </c>
      <c r="E78" s="6">
        <v>45277</v>
      </c>
      <c r="F78" s="7">
        <f t="shared" si="1"/>
        <v>0.76576576576576572</v>
      </c>
      <c r="G78" t="s">
        <v>404</v>
      </c>
      <c r="H78" s="9">
        <v>26312000</v>
      </c>
      <c r="I78" t="s">
        <v>865</v>
      </c>
      <c r="J78" t="s">
        <v>865</v>
      </c>
      <c r="K78" t="s">
        <v>873</v>
      </c>
      <c r="L78" s="18">
        <v>26312000</v>
      </c>
      <c r="M78" s="18">
        <v>20172533</v>
      </c>
      <c r="N78" s="18">
        <v>6139467</v>
      </c>
      <c r="O78" s="7">
        <v>0.76666665399817568</v>
      </c>
      <c r="P78" t="s">
        <v>866</v>
      </c>
    </row>
    <row r="79" spans="1:16" x14ac:dyDescent="0.25">
      <c r="A79" s="3">
        <v>77</v>
      </c>
      <c r="B79" t="s">
        <v>761</v>
      </c>
      <c r="C79" t="s">
        <v>67</v>
      </c>
      <c r="D79" s="6">
        <v>44943</v>
      </c>
      <c r="E79" s="6">
        <v>45230</v>
      </c>
      <c r="F79" s="7">
        <f t="shared" si="1"/>
        <v>0.89198606271777003</v>
      </c>
      <c r="G79" t="s">
        <v>405</v>
      </c>
      <c r="H79" s="9">
        <v>47500000</v>
      </c>
      <c r="I79" t="s">
        <v>865</v>
      </c>
      <c r="J79" t="s">
        <v>865</v>
      </c>
      <c r="L79" s="18">
        <v>47500000</v>
      </c>
      <c r="M79" s="18">
        <v>42333333</v>
      </c>
      <c r="N79" s="18">
        <v>5166667</v>
      </c>
      <c r="O79" s="7">
        <v>0.89122806315789471</v>
      </c>
      <c r="P79" t="s">
        <v>866</v>
      </c>
    </row>
    <row r="80" spans="1:16" x14ac:dyDescent="0.25">
      <c r="A80" s="3">
        <v>78</v>
      </c>
      <c r="B80" t="s">
        <v>762</v>
      </c>
      <c r="C80" t="s">
        <v>35</v>
      </c>
      <c r="D80" s="6">
        <v>44949</v>
      </c>
      <c r="E80" s="6">
        <v>45282</v>
      </c>
      <c r="F80" s="7">
        <f t="shared" si="1"/>
        <v>0.75075075075075071</v>
      </c>
      <c r="G80" t="s">
        <v>406</v>
      </c>
      <c r="H80" s="9">
        <v>26312000</v>
      </c>
      <c r="I80" t="s">
        <v>865</v>
      </c>
      <c r="J80" t="s">
        <v>865</v>
      </c>
      <c r="L80" s="18">
        <v>26312000</v>
      </c>
      <c r="M80" s="18">
        <v>17621067</v>
      </c>
      <c r="N80" s="18">
        <v>8690933</v>
      </c>
      <c r="O80" s="7">
        <v>0.6696969823654606</v>
      </c>
      <c r="P80" t="s">
        <v>866</v>
      </c>
    </row>
    <row r="81" spans="1:16" x14ac:dyDescent="0.25">
      <c r="A81" s="3">
        <v>79</v>
      </c>
      <c r="B81" t="s">
        <v>762</v>
      </c>
      <c r="C81" t="s">
        <v>68</v>
      </c>
      <c r="D81" s="6">
        <v>44949</v>
      </c>
      <c r="E81" s="6">
        <v>45282</v>
      </c>
      <c r="F81" s="7">
        <f t="shared" si="1"/>
        <v>0.75075075075075071</v>
      </c>
      <c r="G81" t="s">
        <v>407</v>
      </c>
      <c r="H81" s="9">
        <v>26312000</v>
      </c>
      <c r="I81" t="s">
        <v>865</v>
      </c>
      <c r="J81" t="s">
        <v>865</v>
      </c>
      <c r="K81" t="s">
        <v>867</v>
      </c>
      <c r="L81" s="18">
        <v>5421867</v>
      </c>
      <c r="M81" s="18">
        <v>3029867</v>
      </c>
      <c r="N81" s="18">
        <v>0</v>
      </c>
      <c r="O81" s="7">
        <v>1</v>
      </c>
      <c r="P81" t="s">
        <v>760</v>
      </c>
    </row>
    <row r="82" spans="1:16" x14ac:dyDescent="0.25">
      <c r="A82" s="3">
        <v>80</v>
      </c>
      <c r="B82" t="s">
        <v>762</v>
      </c>
      <c r="C82" t="s">
        <v>260</v>
      </c>
      <c r="D82" s="6">
        <v>44946</v>
      </c>
      <c r="E82" s="6">
        <v>45279</v>
      </c>
      <c r="F82" s="7">
        <f t="shared" si="1"/>
        <v>0.75975975975975973</v>
      </c>
      <c r="G82" t="s">
        <v>408</v>
      </c>
      <c r="H82" s="9">
        <v>27500000</v>
      </c>
      <c r="I82" t="s">
        <v>865</v>
      </c>
      <c r="J82" t="s">
        <v>865</v>
      </c>
      <c r="L82" s="18">
        <v>27500000</v>
      </c>
      <c r="M82" s="18">
        <v>20916667</v>
      </c>
      <c r="N82" s="18">
        <v>6583333</v>
      </c>
      <c r="O82" s="7">
        <v>0.76060607272727276</v>
      </c>
      <c r="P82" t="s">
        <v>866</v>
      </c>
    </row>
    <row r="83" spans="1:16" x14ac:dyDescent="0.25">
      <c r="A83" s="3">
        <v>81</v>
      </c>
      <c r="B83" t="s">
        <v>761</v>
      </c>
      <c r="C83" t="s">
        <v>69</v>
      </c>
      <c r="D83" s="6">
        <v>44951</v>
      </c>
      <c r="E83" s="6">
        <v>45284</v>
      </c>
      <c r="F83" s="7">
        <f t="shared" si="1"/>
        <v>0.74474474474474472</v>
      </c>
      <c r="G83" t="s">
        <v>409</v>
      </c>
      <c r="H83" s="9">
        <v>51640160</v>
      </c>
      <c r="I83" t="s">
        <v>865</v>
      </c>
      <c r="J83" t="s">
        <v>865</v>
      </c>
      <c r="L83" s="18">
        <v>51640160</v>
      </c>
      <c r="M83" s="18">
        <v>38495392</v>
      </c>
      <c r="N83" s="18">
        <v>13144768</v>
      </c>
      <c r="O83" s="7">
        <v>0.74545454545454548</v>
      </c>
      <c r="P83" t="s">
        <v>866</v>
      </c>
    </row>
    <row r="84" spans="1:16" x14ac:dyDescent="0.25">
      <c r="A84" s="3">
        <v>82</v>
      </c>
      <c r="B84" t="s">
        <v>761</v>
      </c>
      <c r="C84" t="s">
        <v>70</v>
      </c>
      <c r="D84" s="6">
        <v>44945</v>
      </c>
      <c r="E84" s="6">
        <v>45278</v>
      </c>
      <c r="F84" s="7">
        <f t="shared" si="1"/>
        <v>0.76276276276276278</v>
      </c>
      <c r="G84" t="s">
        <v>410</v>
      </c>
      <c r="H84" s="9">
        <v>51640160</v>
      </c>
      <c r="I84" t="s">
        <v>865</v>
      </c>
      <c r="J84" t="s">
        <v>865</v>
      </c>
      <c r="K84" t="s">
        <v>867</v>
      </c>
      <c r="L84" s="18">
        <v>24098741</v>
      </c>
      <c r="M84" s="18">
        <v>24098741</v>
      </c>
      <c r="N84" s="18">
        <v>0</v>
      </c>
      <c r="O84" s="7">
        <v>1</v>
      </c>
      <c r="P84" t="s">
        <v>760</v>
      </c>
    </row>
    <row r="85" spans="1:16" x14ac:dyDescent="0.25">
      <c r="A85" s="3">
        <v>83</v>
      </c>
      <c r="B85" t="s">
        <v>761</v>
      </c>
      <c r="C85" t="s">
        <v>261</v>
      </c>
      <c r="D85" s="6">
        <v>44950</v>
      </c>
      <c r="E85" s="6">
        <v>45283</v>
      </c>
      <c r="F85" s="7">
        <f t="shared" si="1"/>
        <v>0.74774774774774777</v>
      </c>
      <c r="G85" t="s">
        <v>411</v>
      </c>
      <c r="H85" s="9">
        <v>56100000</v>
      </c>
      <c r="I85" t="s">
        <v>865</v>
      </c>
      <c r="J85" t="s">
        <v>865</v>
      </c>
      <c r="L85" s="18">
        <v>56100000</v>
      </c>
      <c r="M85" s="18">
        <v>36890000</v>
      </c>
      <c r="N85" s="18">
        <v>19210000</v>
      </c>
      <c r="O85" s="7">
        <v>0.65757575757575759</v>
      </c>
      <c r="P85" t="s">
        <v>866</v>
      </c>
    </row>
    <row r="86" spans="1:16" x14ac:dyDescent="0.25">
      <c r="A86" s="3">
        <v>84</v>
      </c>
      <c r="B86" t="s">
        <v>761</v>
      </c>
      <c r="C86" t="s">
        <v>262</v>
      </c>
      <c r="D86" s="6">
        <v>44946</v>
      </c>
      <c r="E86" s="6">
        <v>45279</v>
      </c>
      <c r="F86" s="7">
        <f t="shared" si="1"/>
        <v>0.75975975975975973</v>
      </c>
      <c r="G86" t="s">
        <v>412</v>
      </c>
      <c r="H86" s="9">
        <v>62920000</v>
      </c>
      <c r="I86" t="s">
        <v>865</v>
      </c>
      <c r="J86" t="s">
        <v>865</v>
      </c>
      <c r="K86" t="s">
        <v>878</v>
      </c>
      <c r="L86" s="18">
        <v>62920000</v>
      </c>
      <c r="M86" s="18">
        <v>47285333</v>
      </c>
      <c r="N86" s="18">
        <v>15634667</v>
      </c>
      <c r="O86" s="7">
        <v>0.75151514621741899</v>
      </c>
      <c r="P86" t="s">
        <v>866</v>
      </c>
    </row>
    <row r="87" spans="1:16" x14ac:dyDescent="0.25">
      <c r="A87" s="3">
        <v>85</v>
      </c>
      <c r="B87" t="s">
        <v>761</v>
      </c>
      <c r="C87" t="s">
        <v>71</v>
      </c>
      <c r="D87" s="6">
        <v>44945</v>
      </c>
      <c r="E87" s="6">
        <v>45278</v>
      </c>
      <c r="F87" s="7">
        <f t="shared" si="1"/>
        <v>0.76276276276276278</v>
      </c>
      <c r="G87" t="s">
        <v>413</v>
      </c>
      <c r="H87" s="9">
        <v>56793000</v>
      </c>
      <c r="I87" t="s">
        <v>865</v>
      </c>
      <c r="J87" t="s">
        <v>865</v>
      </c>
      <c r="K87" t="s">
        <v>874</v>
      </c>
      <c r="L87" s="18">
        <v>56793000</v>
      </c>
      <c r="M87" s="18">
        <v>43369200</v>
      </c>
      <c r="N87" s="18">
        <v>13423800</v>
      </c>
      <c r="O87" s="7">
        <v>0.76363636363636367</v>
      </c>
      <c r="P87" t="s">
        <v>866</v>
      </c>
    </row>
    <row r="88" spans="1:16" x14ac:dyDescent="0.25">
      <c r="A88" s="3">
        <v>86</v>
      </c>
      <c r="B88" t="s">
        <v>762</v>
      </c>
      <c r="C88" t="s">
        <v>72</v>
      </c>
      <c r="D88" s="6">
        <v>44945</v>
      </c>
      <c r="E88" s="6">
        <v>45278</v>
      </c>
      <c r="F88" s="7">
        <f t="shared" si="1"/>
        <v>0.76276276276276278</v>
      </c>
      <c r="G88" t="s">
        <v>414</v>
      </c>
      <c r="H88" s="9">
        <v>26312000</v>
      </c>
      <c r="I88" t="s">
        <v>865</v>
      </c>
      <c r="J88" t="s">
        <v>865</v>
      </c>
      <c r="L88" s="18">
        <v>26312000</v>
      </c>
      <c r="M88" s="18">
        <v>20092800</v>
      </c>
      <c r="N88" s="18">
        <v>6219200</v>
      </c>
      <c r="O88" s="7">
        <v>0.76363636363636367</v>
      </c>
      <c r="P88" t="s">
        <v>866</v>
      </c>
    </row>
    <row r="89" spans="1:16" x14ac:dyDescent="0.25">
      <c r="A89" s="3">
        <v>87</v>
      </c>
      <c r="B89" t="s">
        <v>761</v>
      </c>
      <c r="C89" t="s">
        <v>73</v>
      </c>
      <c r="D89" s="6">
        <v>44944</v>
      </c>
      <c r="E89" s="6">
        <v>45277</v>
      </c>
      <c r="F89" s="7">
        <f t="shared" si="1"/>
        <v>0.76576576576576572</v>
      </c>
      <c r="G89" t="s">
        <v>415</v>
      </c>
      <c r="H89" s="9">
        <v>77000000</v>
      </c>
      <c r="I89" t="s">
        <v>865</v>
      </c>
      <c r="J89" t="s">
        <v>865</v>
      </c>
      <c r="L89" s="18">
        <v>77000000</v>
      </c>
      <c r="M89" s="18">
        <v>59033333</v>
      </c>
      <c r="N89" s="18">
        <v>17966667</v>
      </c>
      <c r="O89" s="7">
        <v>0.76666666233766234</v>
      </c>
      <c r="P89" t="s">
        <v>866</v>
      </c>
    </row>
    <row r="90" spans="1:16" x14ac:dyDescent="0.25">
      <c r="A90" s="3">
        <v>88</v>
      </c>
      <c r="B90" t="s">
        <v>762</v>
      </c>
      <c r="C90" t="s">
        <v>74</v>
      </c>
      <c r="D90" s="6">
        <v>44945</v>
      </c>
      <c r="E90" s="6">
        <v>45278</v>
      </c>
      <c r="F90" s="7">
        <f t="shared" si="1"/>
        <v>0.76276276276276278</v>
      </c>
      <c r="G90" t="s">
        <v>416</v>
      </c>
      <c r="H90" s="9">
        <v>26312000</v>
      </c>
      <c r="I90" t="s">
        <v>865</v>
      </c>
      <c r="J90" t="s">
        <v>865</v>
      </c>
      <c r="L90" s="18">
        <v>26312000</v>
      </c>
      <c r="M90" s="18">
        <v>20092800</v>
      </c>
      <c r="N90" s="18">
        <v>6219200</v>
      </c>
      <c r="O90" s="7">
        <v>0.76363636363636367</v>
      </c>
      <c r="P90" t="s">
        <v>866</v>
      </c>
    </row>
    <row r="91" spans="1:16" x14ac:dyDescent="0.25">
      <c r="A91" s="3">
        <v>89</v>
      </c>
      <c r="B91" t="s">
        <v>761</v>
      </c>
      <c r="C91" t="s">
        <v>263</v>
      </c>
      <c r="D91" s="6">
        <v>44949</v>
      </c>
      <c r="E91" s="6">
        <v>45282</v>
      </c>
      <c r="F91" s="7">
        <f t="shared" si="1"/>
        <v>0.75075075075075071</v>
      </c>
      <c r="G91" t="s">
        <v>417</v>
      </c>
      <c r="H91" s="9">
        <v>60500000</v>
      </c>
      <c r="I91" t="s">
        <v>865</v>
      </c>
      <c r="J91" t="s">
        <v>865</v>
      </c>
      <c r="L91" s="18">
        <v>60500000</v>
      </c>
      <c r="M91" s="18">
        <v>45466667</v>
      </c>
      <c r="N91" s="18">
        <v>15033333</v>
      </c>
      <c r="O91" s="7">
        <v>0.75151515702479343</v>
      </c>
      <c r="P91" t="s">
        <v>866</v>
      </c>
    </row>
    <row r="92" spans="1:16" x14ac:dyDescent="0.25">
      <c r="A92" s="3">
        <v>90</v>
      </c>
      <c r="B92" t="s">
        <v>761</v>
      </c>
      <c r="C92" t="s">
        <v>264</v>
      </c>
      <c r="D92" s="6">
        <v>44945</v>
      </c>
      <c r="E92" s="6">
        <v>45278</v>
      </c>
      <c r="F92" s="7">
        <f t="shared" si="1"/>
        <v>0.76276276276276278</v>
      </c>
      <c r="G92" t="s">
        <v>418</v>
      </c>
      <c r="H92" s="9">
        <v>56793000</v>
      </c>
      <c r="I92" t="s">
        <v>865</v>
      </c>
      <c r="J92" t="s">
        <v>865</v>
      </c>
      <c r="L92" s="18">
        <v>56793000</v>
      </c>
      <c r="M92" s="18">
        <v>43369200</v>
      </c>
      <c r="N92" s="18">
        <v>13423800</v>
      </c>
      <c r="O92" s="7">
        <v>0.76363636363636367</v>
      </c>
      <c r="P92" t="s">
        <v>866</v>
      </c>
    </row>
    <row r="93" spans="1:16" x14ac:dyDescent="0.25">
      <c r="A93" s="3">
        <v>91</v>
      </c>
      <c r="B93" t="s">
        <v>762</v>
      </c>
      <c r="C93" t="s">
        <v>75</v>
      </c>
      <c r="D93" s="6">
        <v>44945</v>
      </c>
      <c r="E93" s="6">
        <v>45278</v>
      </c>
      <c r="F93" s="7">
        <f t="shared" si="1"/>
        <v>0.76276276276276278</v>
      </c>
      <c r="G93" t="s">
        <v>419</v>
      </c>
      <c r="H93" s="9">
        <v>26312000</v>
      </c>
      <c r="I93" t="s">
        <v>865</v>
      </c>
      <c r="J93" t="s">
        <v>865</v>
      </c>
      <c r="L93" s="18">
        <v>26312000</v>
      </c>
      <c r="M93" s="18">
        <v>20092800</v>
      </c>
      <c r="N93" s="18">
        <v>6219200</v>
      </c>
      <c r="O93" s="7">
        <v>0.76363636363636367</v>
      </c>
      <c r="P93" t="s">
        <v>866</v>
      </c>
    </row>
    <row r="94" spans="1:16" x14ac:dyDescent="0.25">
      <c r="A94" s="3">
        <v>92</v>
      </c>
      <c r="B94" t="s">
        <v>761</v>
      </c>
      <c r="C94" t="s">
        <v>265</v>
      </c>
      <c r="D94" s="6">
        <v>44946</v>
      </c>
      <c r="E94" s="6">
        <v>45279</v>
      </c>
      <c r="F94" s="7">
        <f t="shared" si="1"/>
        <v>0.75975975975975973</v>
      </c>
      <c r="G94" t="s">
        <v>420</v>
      </c>
      <c r="H94" s="9">
        <v>66000000</v>
      </c>
      <c r="I94" t="s">
        <v>865</v>
      </c>
      <c r="J94" t="s">
        <v>865</v>
      </c>
      <c r="L94" s="18">
        <v>66000000</v>
      </c>
      <c r="M94" s="18">
        <v>50200000</v>
      </c>
      <c r="N94" s="18">
        <v>15800000</v>
      </c>
      <c r="O94" s="7">
        <v>0.76060606060606062</v>
      </c>
      <c r="P94" t="s">
        <v>866</v>
      </c>
    </row>
    <row r="95" spans="1:16" x14ac:dyDescent="0.25">
      <c r="A95" s="3">
        <v>93</v>
      </c>
      <c r="B95" t="s">
        <v>761</v>
      </c>
      <c r="C95" t="s">
        <v>266</v>
      </c>
      <c r="D95" s="6">
        <v>44945</v>
      </c>
      <c r="E95" s="6">
        <v>45278</v>
      </c>
      <c r="F95" s="7">
        <f t="shared" si="1"/>
        <v>0.76276276276276278</v>
      </c>
      <c r="G95" t="s">
        <v>421</v>
      </c>
      <c r="H95" s="9">
        <v>55000000</v>
      </c>
      <c r="I95" t="s">
        <v>865</v>
      </c>
      <c r="J95" t="s">
        <v>865</v>
      </c>
      <c r="L95" s="18">
        <v>55000000</v>
      </c>
      <c r="M95" s="18">
        <v>39666667</v>
      </c>
      <c r="N95" s="18">
        <v>15333333</v>
      </c>
      <c r="O95" s="7">
        <v>0.72121212727272732</v>
      </c>
      <c r="P95" t="s">
        <v>866</v>
      </c>
    </row>
    <row r="96" spans="1:16" x14ac:dyDescent="0.25">
      <c r="A96" s="3">
        <v>94</v>
      </c>
      <c r="B96" t="s">
        <v>762</v>
      </c>
      <c r="C96" t="s">
        <v>267</v>
      </c>
      <c r="D96" s="6">
        <v>44949</v>
      </c>
      <c r="E96" s="6">
        <v>45282</v>
      </c>
      <c r="F96" s="7">
        <f t="shared" si="1"/>
        <v>0.75075075075075071</v>
      </c>
      <c r="G96" t="s">
        <v>422</v>
      </c>
      <c r="H96" s="9">
        <v>33176000</v>
      </c>
      <c r="I96" t="s">
        <v>865</v>
      </c>
      <c r="J96" t="s">
        <v>865</v>
      </c>
      <c r="L96" s="18">
        <v>33176000</v>
      </c>
      <c r="M96" s="18">
        <v>24932267</v>
      </c>
      <c r="N96" s="18">
        <v>8243733</v>
      </c>
      <c r="O96" s="7">
        <v>0.75151516156257536</v>
      </c>
      <c r="P96" t="s">
        <v>866</v>
      </c>
    </row>
    <row r="97" spans="1:16" x14ac:dyDescent="0.25">
      <c r="A97" s="3">
        <v>95</v>
      </c>
      <c r="B97" t="s">
        <v>762</v>
      </c>
      <c r="C97" t="s">
        <v>268</v>
      </c>
      <c r="D97" s="6">
        <v>44950</v>
      </c>
      <c r="E97" s="6">
        <v>45283</v>
      </c>
      <c r="F97" s="7">
        <f t="shared" si="1"/>
        <v>0.74774774774774777</v>
      </c>
      <c r="G97" t="s">
        <v>423</v>
      </c>
      <c r="H97" s="9">
        <v>26312000</v>
      </c>
      <c r="I97" t="s">
        <v>865</v>
      </c>
      <c r="J97" t="s">
        <v>865</v>
      </c>
      <c r="L97" s="18">
        <v>26312000</v>
      </c>
      <c r="M97" s="18">
        <v>17302133</v>
      </c>
      <c r="N97" s="18">
        <v>9009867</v>
      </c>
      <c r="O97" s="7">
        <v>0.65757574490726667</v>
      </c>
      <c r="P97" t="s">
        <v>866</v>
      </c>
    </row>
    <row r="98" spans="1:16" x14ac:dyDescent="0.25">
      <c r="A98" s="3">
        <v>96</v>
      </c>
      <c r="B98" t="s">
        <v>761</v>
      </c>
      <c r="C98" t="s">
        <v>269</v>
      </c>
      <c r="D98" s="6">
        <v>44946</v>
      </c>
      <c r="E98" s="6">
        <v>45279</v>
      </c>
      <c r="F98" s="7">
        <f t="shared" si="1"/>
        <v>0.75975975975975973</v>
      </c>
      <c r="G98" t="s">
        <v>424</v>
      </c>
      <c r="H98" s="9">
        <v>75504000</v>
      </c>
      <c r="I98" t="s">
        <v>865</v>
      </c>
      <c r="J98" t="s">
        <v>865</v>
      </c>
      <c r="L98" s="18">
        <v>75504000</v>
      </c>
      <c r="M98" s="18">
        <v>57428800</v>
      </c>
      <c r="N98" s="18">
        <v>18075200</v>
      </c>
      <c r="O98" s="7">
        <v>0.76060606060606062</v>
      </c>
      <c r="P98" t="s">
        <v>866</v>
      </c>
    </row>
    <row r="99" spans="1:16" x14ac:dyDescent="0.25">
      <c r="A99" s="3">
        <v>97</v>
      </c>
      <c r="B99" t="s">
        <v>762</v>
      </c>
      <c r="C99" t="s">
        <v>76</v>
      </c>
      <c r="D99" s="6">
        <v>44949</v>
      </c>
      <c r="E99" s="6">
        <v>45282</v>
      </c>
      <c r="F99" s="7">
        <f t="shared" si="1"/>
        <v>0.75075075075075071</v>
      </c>
      <c r="G99" t="s">
        <v>425</v>
      </c>
      <c r="H99" s="9">
        <v>26312000</v>
      </c>
      <c r="I99" t="s">
        <v>865</v>
      </c>
      <c r="J99" t="s">
        <v>865</v>
      </c>
      <c r="L99" s="18">
        <v>26312000</v>
      </c>
      <c r="M99" s="18">
        <v>19773864</v>
      </c>
      <c r="N99" s="18">
        <v>6538136</v>
      </c>
      <c r="O99" s="7">
        <v>0.75151505016722409</v>
      </c>
      <c r="P99" t="s">
        <v>866</v>
      </c>
    </row>
    <row r="100" spans="1:16" x14ac:dyDescent="0.25">
      <c r="A100" s="3">
        <v>98</v>
      </c>
      <c r="B100" t="s">
        <v>762</v>
      </c>
      <c r="C100" t="s">
        <v>270</v>
      </c>
      <c r="D100" s="6">
        <v>44949</v>
      </c>
      <c r="E100" s="6">
        <v>45282</v>
      </c>
      <c r="F100" s="7">
        <f t="shared" si="1"/>
        <v>0.75075075075075071</v>
      </c>
      <c r="G100" t="s">
        <v>426</v>
      </c>
      <c r="H100" s="9">
        <v>26312000</v>
      </c>
      <c r="I100" t="s">
        <v>865</v>
      </c>
      <c r="J100" t="s">
        <v>865</v>
      </c>
      <c r="L100" s="18">
        <v>26312000</v>
      </c>
      <c r="M100" s="18">
        <v>19773867</v>
      </c>
      <c r="N100" s="18">
        <v>6538133</v>
      </c>
      <c r="O100" s="7">
        <v>0.75151516418364239</v>
      </c>
      <c r="P100" t="s">
        <v>866</v>
      </c>
    </row>
    <row r="101" spans="1:16" x14ac:dyDescent="0.25">
      <c r="A101" s="3">
        <v>99</v>
      </c>
      <c r="B101" t="s">
        <v>762</v>
      </c>
      <c r="C101" t="s">
        <v>77</v>
      </c>
      <c r="D101" s="6">
        <v>44949</v>
      </c>
      <c r="E101" s="6">
        <v>45282</v>
      </c>
      <c r="F101" s="7">
        <f t="shared" si="1"/>
        <v>0.75075075075075071</v>
      </c>
      <c r="G101" t="s">
        <v>427</v>
      </c>
      <c r="H101" s="9">
        <v>26312000</v>
      </c>
      <c r="I101" t="s">
        <v>865</v>
      </c>
      <c r="J101" t="s">
        <v>865</v>
      </c>
      <c r="K101" t="s">
        <v>875</v>
      </c>
      <c r="L101" s="18">
        <v>26312000</v>
      </c>
      <c r="M101" s="18">
        <v>19773867</v>
      </c>
      <c r="N101" s="18">
        <v>6538133</v>
      </c>
      <c r="O101" s="7">
        <v>0.75151516418364239</v>
      </c>
      <c r="P101" t="s">
        <v>866</v>
      </c>
    </row>
    <row r="102" spans="1:16" x14ac:dyDescent="0.25">
      <c r="A102" s="3">
        <v>100</v>
      </c>
      <c r="B102" t="s">
        <v>761</v>
      </c>
      <c r="C102" t="s">
        <v>69</v>
      </c>
      <c r="D102" s="6">
        <v>44945</v>
      </c>
      <c r="E102" s="6">
        <v>45278</v>
      </c>
      <c r="F102" s="7">
        <f t="shared" si="1"/>
        <v>0.76276276276276278</v>
      </c>
      <c r="G102" t="s">
        <v>428</v>
      </c>
      <c r="H102" s="9">
        <v>66000000</v>
      </c>
      <c r="I102" t="s">
        <v>865</v>
      </c>
      <c r="J102" t="s">
        <v>865</v>
      </c>
      <c r="L102" s="18">
        <v>66000000</v>
      </c>
      <c r="M102" s="18">
        <v>50400000</v>
      </c>
      <c r="N102" s="18">
        <v>15600000</v>
      </c>
      <c r="O102" s="7">
        <v>0.76363636363636367</v>
      </c>
      <c r="P102" t="s">
        <v>866</v>
      </c>
    </row>
    <row r="103" spans="1:16" x14ac:dyDescent="0.25">
      <c r="A103" s="3">
        <v>101</v>
      </c>
      <c r="B103" t="s">
        <v>762</v>
      </c>
      <c r="C103" t="s">
        <v>271</v>
      </c>
      <c r="D103" s="6">
        <v>44945</v>
      </c>
      <c r="E103" s="6">
        <v>45278</v>
      </c>
      <c r="F103" s="7">
        <f t="shared" si="1"/>
        <v>0.76276276276276278</v>
      </c>
      <c r="G103" t="s">
        <v>429</v>
      </c>
      <c r="H103" s="9">
        <v>25300000</v>
      </c>
      <c r="I103" t="s">
        <v>865</v>
      </c>
      <c r="J103" t="s">
        <v>865</v>
      </c>
      <c r="L103" s="18">
        <v>25300000</v>
      </c>
      <c r="M103" s="18">
        <v>19320000</v>
      </c>
      <c r="N103" s="18">
        <v>5980000</v>
      </c>
      <c r="O103" s="7">
        <v>0.76363636363636367</v>
      </c>
      <c r="P103" t="s">
        <v>866</v>
      </c>
    </row>
    <row r="104" spans="1:16" x14ac:dyDescent="0.25">
      <c r="A104" s="3">
        <v>102</v>
      </c>
      <c r="B104" t="s">
        <v>761</v>
      </c>
      <c r="C104" t="s">
        <v>272</v>
      </c>
      <c r="D104" s="6">
        <v>44952</v>
      </c>
      <c r="E104" s="6">
        <v>45285</v>
      </c>
      <c r="F104" s="7">
        <f t="shared" si="1"/>
        <v>0.74174174174174179</v>
      </c>
      <c r="G104" t="s">
        <v>430</v>
      </c>
      <c r="H104" s="9">
        <v>62920000</v>
      </c>
      <c r="I104" t="s">
        <v>865</v>
      </c>
      <c r="J104" t="s">
        <v>865</v>
      </c>
      <c r="L104" s="18">
        <v>62920000</v>
      </c>
      <c r="M104" s="18">
        <v>46713333</v>
      </c>
      <c r="N104" s="18">
        <v>16206667</v>
      </c>
      <c r="O104" s="7">
        <v>0.74242423712650985</v>
      </c>
      <c r="P104" t="s">
        <v>866</v>
      </c>
    </row>
    <row r="105" spans="1:16" x14ac:dyDescent="0.25">
      <c r="A105" s="3">
        <v>103</v>
      </c>
      <c r="B105" t="s">
        <v>761</v>
      </c>
      <c r="C105" t="s">
        <v>269</v>
      </c>
      <c r="D105" s="6">
        <v>44945</v>
      </c>
      <c r="E105" s="6">
        <v>45278</v>
      </c>
      <c r="F105" s="7">
        <f t="shared" ref="F105:F168" si="2">($AH$2-D105)/(E105-D105)</f>
        <v>0.76276276276276278</v>
      </c>
      <c r="G105" t="s">
        <v>431</v>
      </c>
      <c r="H105" s="9">
        <v>75504000</v>
      </c>
      <c r="I105" t="s">
        <v>865</v>
      </c>
      <c r="J105" t="s">
        <v>865</v>
      </c>
      <c r="L105" s="18">
        <v>75504000</v>
      </c>
      <c r="M105" s="18">
        <v>57657600</v>
      </c>
      <c r="N105" s="18">
        <v>17846400</v>
      </c>
      <c r="O105" s="7">
        <v>0.76363636363636367</v>
      </c>
      <c r="P105" t="s">
        <v>866</v>
      </c>
    </row>
    <row r="106" spans="1:16" x14ac:dyDescent="0.25">
      <c r="A106" s="3">
        <v>104</v>
      </c>
      <c r="B106" t="s">
        <v>762</v>
      </c>
      <c r="C106" t="s">
        <v>78</v>
      </c>
      <c r="D106" s="6">
        <v>44950</v>
      </c>
      <c r="E106" s="6">
        <v>45283</v>
      </c>
      <c r="F106" s="7">
        <f t="shared" si="2"/>
        <v>0.74774774774774777</v>
      </c>
      <c r="G106" t="s">
        <v>432</v>
      </c>
      <c r="H106" s="9">
        <v>34320000</v>
      </c>
      <c r="I106" t="s">
        <v>865</v>
      </c>
      <c r="J106" t="s">
        <v>865</v>
      </c>
      <c r="L106" s="18">
        <v>34320000</v>
      </c>
      <c r="M106" s="18">
        <v>25688000</v>
      </c>
      <c r="N106" s="18">
        <v>8632000</v>
      </c>
      <c r="O106" s="7">
        <v>0.74848484848484853</v>
      </c>
      <c r="P106" t="s">
        <v>866</v>
      </c>
    </row>
    <row r="107" spans="1:16" x14ac:dyDescent="0.25">
      <c r="A107" s="3">
        <v>105</v>
      </c>
      <c r="B107" t="s">
        <v>762</v>
      </c>
      <c r="C107" t="s">
        <v>72</v>
      </c>
      <c r="D107" s="6">
        <v>44950</v>
      </c>
      <c r="E107" s="6">
        <v>45283</v>
      </c>
      <c r="F107" s="7">
        <f t="shared" si="2"/>
        <v>0.74774774774774777</v>
      </c>
      <c r="G107" t="s">
        <v>433</v>
      </c>
      <c r="H107" s="9">
        <v>26312000</v>
      </c>
      <c r="I107" t="s">
        <v>865</v>
      </c>
      <c r="J107" t="s">
        <v>865</v>
      </c>
      <c r="L107" s="18">
        <v>26312000</v>
      </c>
      <c r="M107" s="18">
        <v>19694133</v>
      </c>
      <c r="N107" s="18">
        <v>6617867</v>
      </c>
      <c r="O107" s="7">
        <v>0.74848483581635761</v>
      </c>
      <c r="P107" t="s">
        <v>866</v>
      </c>
    </row>
    <row r="108" spans="1:16" x14ac:dyDescent="0.25">
      <c r="A108" s="3">
        <v>106</v>
      </c>
      <c r="B108" t="s">
        <v>762</v>
      </c>
      <c r="C108" t="s">
        <v>254</v>
      </c>
      <c r="D108" s="6">
        <v>44952</v>
      </c>
      <c r="E108" s="6">
        <v>45285</v>
      </c>
      <c r="F108" s="7">
        <f t="shared" si="2"/>
        <v>0.74174174174174179</v>
      </c>
      <c r="G108" t="s">
        <v>434</v>
      </c>
      <c r="H108" s="9">
        <v>27500000</v>
      </c>
      <c r="I108" t="s">
        <v>865</v>
      </c>
      <c r="J108" t="s">
        <v>865</v>
      </c>
      <c r="L108" s="18">
        <v>27500000</v>
      </c>
      <c r="M108" s="18">
        <v>20416667</v>
      </c>
      <c r="N108" s="18">
        <v>7083333</v>
      </c>
      <c r="O108" s="7">
        <v>0.74242425454545458</v>
      </c>
      <c r="P108" t="s">
        <v>866</v>
      </c>
    </row>
    <row r="109" spans="1:16" x14ac:dyDescent="0.25">
      <c r="A109" s="3">
        <v>107</v>
      </c>
      <c r="B109" t="s">
        <v>761</v>
      </c>
      <c r="C109" t="s">
        <v>273</v>
      </c>
      <c r="D109" s="6">
        <v>44950</v>
      </c>
      <c r="E109" s="6">
        <v>45283</v>
      </c>
      <c r="F109" s="7">
        <f t="shared" si="2"/>
        <v>0.74774774774774777</v>
      </c>
      <c r="G109" t="s">
        <v>435</v>
      </c>
      <c r="H109" s="9">
        <v>64064000</v>
      </c>
      <c r="I109" t="s">
        <v>865</v>
      </c>
      <c r="J109" t="s">
        <v>865</v>
      </c>
      <c r="L109" s="18">
        <v>64064000</v>
      </c>
      <c r="M109" s="18">
        <v>47950933</v>
      </c>
      <c r="N109" s="18">
        <v>16113067</v>
      </c>
      <c r="O109" s="7">
        <v>0.74848484328171827</v>
      </c>
      <c r="P109" t="s">
        <v>866</v>
      </c>
    </row>
    <row r="110" spans="1:16" x14ac:dyDescent="0.25">
      <c r="A110" s="3">
        <v>108</v>
      </c>
      <c r="B110" t="s">
        <v>762</v>
      </c>
      <c r="C110" t="s">
        <v>79</v>
      </c>
      <c r="D110" s="6">
        <v>44951</v>
      </c>
      <c r="E110" s="6">
        <v>45284</v>
      </c>
      <c r="F110" s="7">
        <f t="shared" si="2"/>
        <v>0.74474474474474472</v>
      </c>
      <c r="G110" t="s">
        <v>436</v>
      </c>
      <c r="H110" s="9">
        <v>26312000</v>
      </c>
      <c r="I110" t="s">
        <v>865</v>
      </c>
      <c r="J110" t="s">
        <v>865</v>
      </c>
      <c r="L110" s="18">
        <v>26312000</v>
      </c>
      <c r="M110" s="18">
        <v>19614400</v>
      </c>
      <c r="N110" s="18">
        <v>6697600</v>
      </c>
      <c r="O110" s="7">
        <v>0.74545454545454548</v>
      </c>
      <c r="P110" t="s">
        <v>866</v>
      </c>
    </row>
    <row r="111" spans="1:16" x14ac:dyDescent="0.25">
      <c r="A111" s="3">
        <v>109</v>
      </c>
      <c r="B111" t="s">
        <v>762</v>
      </c>
      <c r="C111" t="s">
        <v>79</v>
      </c>
      <c r="D111" s="6">
        <v>44951</v>
      </c>
      <c r="E111" s="6">
        <v>45284</v>
      </c>
      <c r="F111" s="7">
        <f t="shared" si="2"/>
        <v>0.74474474474474472</v>
      </c>
      <c r="G111" t="s">
        <v>437</v>
      </c>
      <c r="H111" s="9">
        <v>26312000</v>
      </c>
      <c r="I111" t="s">
        <v>865</v>
      </c>
      <c r="J111" t="s">
        <v>865</v>
      </c>
      <c r="L111" s="18">
        <v>26312000</v>
      </c>
      <c r="M111" s="19">
        <v>17222400</v>
      </c>
      <c r="N111" s="19">
        <v>9089600</v>
      </c>
      <c r="O111" s="13">
        <f t="shared" ref="O111" si="3">M111/L111</f>
        <v>0.65454545454545454</v>
      </c>
      <c r="P111" t="s">
        <v>866</v>
      </c>
    </row>
    <row r="112" spans="1:16" x14ac:dyDescent="0.25">
      <c r="A112" s="3">
        <v>110</v>
      </c>
      <c r="B112" t="s">
        <v>761</v>
      </c>
      <c r="C112" t="s">
        <v>274</v>
      </c>
      <c r="D112" s="6">
        <v>44951</v>
      </c>
      <c r="E112" s="6">
        <v>45284</v>
      </c>
      <c r="F112" s="7">
        <f t="shared" si="2"/>
        <v>0.74474474474474472</v>
      </c>
      <c r="G112" t="s">
        <v>438</v>
      </c>
      <c r="H112" s="9">
        <v>68640000</v>
      </c>
      <c r="I112" t="s">
        <v>865</v>
      </c>
      <c r="J112" t="s">
        <v>865</v>
      </c>
      <c r="L112" s="18">
        <v>68640000</v>
      </c>
      <c r="M112" s="18">
        <v>44928000</v>
      </c>
      <c r="N112" s="18">
        <v>23712000</v>
      </c>
      <c r="O112" s="7">
        <v>0.65454545454545454</v>
      </c>
      <c r="P112" t="s">
        <v>866</v>
      </c>
    </row>
    <row r="113" spans="1:16" x14ac:dyDescent="0.25">
      <c r="A113" s="3">
        <v>111</v>
      </c>
      <c r="B113" t="s">
        <v>761</v>
      </c>
      <c r="C113" t="s">
        <v>80</v>
      </c>
      <c r="D113" s="6">
        <v>44946</v>
      </c>
      <c r="E113" s="6">
        <v>45279</v>
      </c>
      <c r="F113" s="7">
        <f t="shared" si="2"/>
        <v>0.75975975975975973</v>
      </c>
      <c r="G113" t="s">
        <v>439</v>
      </c>
      <c r="H113" s="9">
        <v>65208000</v>
      </c>
      <c r="I113" t="s">
        <v>865</v>
      </c>
      <c r="J113" t="s">
        <v>865</v>
      </c>
      <c r="L113" s="18">
        <v>65208000</v>
      </c>
      <c r="M113" s="18">
        <v>48807200</v>
      </c>
      <c r="N113" s="18">
        <v>16400800</v>
      </c>
      <c r="O113" s="7">
        <v>0.74848484848484853</v>
      </c>
      <c r="P113" t="s">
        <v>866</v>
      </c>
    </row>
    <row r="114" spans="1:16" x14ac:dyDescent="0.25">
      <c r="A114" s="3">
        <v>112</v>
      </c>
      <c r="B114" t="s">
        <v>762</v>
      </c>
      <c r="C114" t="s">
        <v>275</v>
      </c>
      <c r="D114" s="6">
        <v>44950</v>
      </c>
      <c r="E114" s="6">
        <v>45283</v>
      </c>
      <c r="F114" s="7">
        <f t="shared" si="2"/>
        <v>0.74774774774774777</v>
      </c>
      <c r="G114" t="s">
        <v>440</v>
      </c>
      <c r="H114" s="9">
        <v>26312000</v>
      </c>
      <c r="I114" t="s">
        <v>865</v>
      </c>
      <c r="J114" t="s">
        <v>865</v>
      </c>
      <c r="L114" s="18">
        <v>26312000</v>
      </c>
      <c r="M114" s="18">
        <v>19694133</v>
      </c>
      <c r="N114" s="18">
        <v>6617867</v>
      </c>
      <c r="O114" s="7">
        <v>0.74848483581635761</v>
      </c>
      <c r="P114" t="s">
        <v>866</v>
      </c>
    </row>
    <row r="115" spans="1:16" x14ac:dyDescent="0.25">
      <c r="A115" s="3">
        <v>113</v>
      </c>
      <c r="B115" t="s">
        <v>761</v>
      </c>
      <c r="C115" t="s">
        <v>274</v>
      </c>
      <c r="D115" s="6">
        <v>44949</v>
      </c>
      <c r="E115" s="6">
        <v>45282</v>
      </c>
      <c r="F115" s="7">
        <f t="shared" si="2"/>
        <v>0.75075075075075071</v>
      </c>
      <c r="G115" t="s">
        <v>441</v>
      </c>
      <c r="H115" s="9">
        <v>68640000</v>
      </c>
      <c r="I115" t="s">
        <v>865</v>
      </c>
      <c r="J115" t="s">
        <v>865</v>
      </c>
      <c r="L115" s="18">
        <v>68640000</v>
      </c>
      <c r="M115" s="18">
        <v>51584000</v>
      </c>
      <c r="N115" s="18">
        <v>17056000</v>
      </c>
      <c r="O115" s="7">
        <v>0.75151515151515147</v>
      </c>
      <c r="P115" t="s">
        <v>866</v>
      </c>
    </row>
    <row r="116" spans="1:16" x14ac:dyDescent="0.25">
      <c r="A116" s="3">
        <v>114</v>
      </c>
      <c r="B116" t="s">
        <v>761</v>
      </c>
      <c r="C116" t="s">
        <v>269</v>
      </c>
      <c r="D116" s="6">
        <v>44946</v>
      </c>
      <c r="E116" s="6">
        <v>45279</v>
      </c>
      <c r="F116" s="7">
        <f t="shared" si="2"/>
        <v>0.75975975975975973</v>
      </c>
      <c r="G116" t="s">
        <v>442</v>
      </c>
      <c r="H116" s="9">
        <v>75504000</v>
      </c>
      <c r="I116" t="s">
        <v>865</v>
      </c>
      <c r="J116" t="s">
        <v>865</v>
      </c>
      <c r="L116" s="18">
        <v>75504000</v>
      </c>
      <c r="M116" s="18">
        <v>57428800</v>
      </c>
      <c r="N116" s="18">
        <v>18075200</v>
      </c>
      <c r="O116" s="7">
        <v>0.76060606060606062</v>
      </c>
      <c r="P116" t="s">
        <v>866</v>
      </c>
    </row>
    <row r="117" spans="1:16" x14ac:dyDescent="0.25">
      <c r="A117" s="3">
        <v>115</v>
      </c>
      <c r="B117" t="s">
        <v>761</v>
      </c>
      <c r="C117" t="s">
        <v>81</v>
      </c>
      <c r="D117" s="6">
        <v>44945</v>
      </c>
      <c r="E117" s="6">
        <v>45278</v>
      </c>
      <c r="F117" s="7">
        <f t="shared" si="2"/>
        <v>0.76276276276276278</v>
      </c>
      <c r="G117" t="s">
        <v>443</v>
      </c>
      <c r="H117" s="9">
        <v>49654000</v>
      </c>
      <c r="I117" t="s">
        <v>865</v>
      </c>
      <c r="J117" t="s">
        <v>865</v>
      </c>
      <c r="L117" s="18">
        <v>49654000</v>
      </c>
      <c r="M117" s="18">
        <v>37917600</v>
      </c>
      <c r="N117" s="18">
        <v>11736400</v>
      </c>
      <c r="O117" s="7">
        <v>0.76363636363636367</v>
      </c>
      <c r="P117" t="s">
        <v>866</v>
      </c>
    </row>
    <row r="118" spans="1:16" x14ac:dyDescent="0.25">
      <c r="A118" s="3">
        <v>116</v>
      </c>
      <c r="B118" t="s">
        <v>761</v>
      </c>
      <c r="C118" t="s">
        <v>82</v>
      </c>
      <c r="D118" s="6">
        <v>44949</v>
      </c>
      <c r="E118" s="6">
        <v>45282</v>
      </c>
      <c r="F118" s="7">
        <f t="shared" si="2"/>
        <v>0.75075075075075071</v>
      </c>
      <c r="G118" t="s">
        <v>444</v>
      </c>
      <c r="H118" s="9">
        <v>49654000</v>
      </c>
      <c r="I118" t="s">
        <v>865</v>
      </c>
      <c r="J118" t="s">
        <v>865</v>
      </c>
      <c r="L118" s="18">
        <v>49654000</v>
      </c>
      <c r="M118" s="18">
        <v>36412933</v>
      </c>
      <c r="N118" s="18">
        <v>13241067</v>
      </c>
      <c r="O118" s="7">
        <v>0.73333332662021189</v>
      </c>
      <c r="P118" t="s">
        <v>866</v>
      </c>
    </row>
    <row r="119" spans="1:16" x14ac:dyDescent="0.25">
      <c r="A119" s="3">
        <v>117</v>
      </c>
      <c r="B119" t="s">
        <v>762</v>
      </c>
      <c r="C119" t="s">
        <v>83</v>
      </c>
      <c r="D119" s="6">
        <v>44946</v>
      </c>
      <c r="E119" s="6">
        <v>45279</v>
      </c>
      <c r="F119" s="7">
        <f t="shared" si="2"/>
        <v>0.75975975975975973</v>
      </c>
      <c r="G119" t="s">
        <v>445</v>
      </c>
      <c r="H119" s="9">
        <v>32032000</v>
      </c>
      <c r="I119" t="s">
        <v>865</v>
      </c>
      <c r="J119" t="s">
        <v>865</v>
      </c>
      <c r="L119" s="18">
        <v>32032000</v>
      </c>
      <c r="M119" s="18">
        <v>24363733</v>
      </c>
      <c r="N119" s="18">
        <v>7668267</v>
      </c>
      <c r="O119" s="7">
        <v>0.76060605019980021</v>
      </c>
      <c r="P119" t="s">
        <v>866</v>
      </c>
    </row>
    <row r="120" spans="1:16" x14ac:dyDescent="0.25">
      <c r="A120" s="3">
        <v>118</v>
      </c>
      <c r="B120" t="s">
        <v>761</v>
      </c>
      <c r="C120" t="s">
        <v>273</v>
      </c>
      <c r="D120" s="6">
        <v>44953</v>
      </c>
      <c r="E120" s="6">
        <v>45286</v>
      </c>
      <c r="F120" s="7">
        <f t="shared" si="2"/>
        <v>0.73873873873873874</v>
      </c>
      <c r="G120" t="s">
        <v>446</v>
      </c>
      <c r="H120" s="9">
        <v>62920000</v>
      </c>
      <c r="I120" t="s">
        <v>865</v>
      </c>
      <c r="J120" t="s">
        <v>865</v>
      </c>
      <c r="L120" s="18">
        <v>62920000</v>
      </c>
      <c r="M120" s="18">
        <v>46522667</v>
      </c>
      <c r="N120" s="18">
        <v>16397333</v>
      </c>
      <c r="O120" s="7">
        <v>0.73939394469167197</v>
      </c>
      <c r="P120" t="s">
        <v>866</v>
      </c>
    </row>
    <row r="121" spans="1:16" x14ac:dyDescent="0.25">
      <c r="A121" s="3">
        <v>119</v>
      </c>
      <c r="B121" t="s">
        <v>762</v>
      </c>
      <c r="C121" t="s">
        <v>276</v>
      </c>
      <c r="D121" s="6">
        <v>44950</v>
      </c>
      <c r="E121" s="6">
        <v>45283</v>
      </c>
      <c r="F121" s="7">
        <f t="shared" si="2"/>
        <v>0.74774774774774777</v>
      </c>
      <c r="G121" t="s">
        <v>447</v>
      </c>
      <c r="H121" s="9">
        <v>26312000</v>
      </c>
      <c r="I121" t="s">
        <v>865</v>
      </c>
      <c r="J121" t="s">
        <v>865</v>
      </c>
      <c r="L121" s="18">
        <v>26312000</v>
      </c>
      <c r="M121" s="18">
        <v>19694133</v>
      </c>
      <c r="N121" s="18">
        <v>6617867</v>
      </c>
      <c r="O121" s="7">
        <v>0.74848483581635761</v>
      </c>
      <c r="P121" t="s">
        <v>866</v>
      </c>
    </row>
    <row r="122" spans="1:16" x14ac:dyDescent="0.25">
      <c r="A122" s="3">
        <v>120</v>
      </c>
      <c r="B122" t="s">
        <v>762</v>
      </c>
      <c r="C122" t="s">
        <v>84</v>
      </c>
      <c r="D122" s="6">
        <v>44958</v>
      </c>
      <c r="E122" s="6">
        <v>45291</v>
      </c>
      <c r="F122" s="7">
        <f t="shared" si="2"/>
        <v>0.72372372372372373</v>
      </c>
      <c r="G122" t="s">
        <v>448</v>
      </c>
      <c r="H122" s="9">
        <v>27500000</v>
      </c>
      <c r="I122" t="s">
        <v>865</v>
      </c>
      <c r="J122" t="s">
        <v>865</v>
      </c>
      <c r="L122" s="18">
        <v>27500000</v>
      </c>
      <c r="M122" s="18">
        <v>20000000</v>
      </c>
      <c r="N122" s="18">
        <v>7500000</v>
      </c>
      <c r="O122" s="7">
        <v>0.72727272727272729</v>
      </c>
      <c r="P122" t="s">
        <v>866</v>
      </c>
    </row>
    <row r="123" spans="1:16" x14ac:dyDescent="0.25">
      <c r="A123" s="3">
        <v>121</v>
      </c>
      <c r="B123" t="s">
        <v>761</v>
      </c>
      <c r="C123" t="s">
        <v>262</v>
      </c>
      <c r="D123" s="6">
        <v>44950</v>
      </c>
      <c r="E123" s="6">
        <v>45283</v>
      </c>
      <c r="F123" s="7">
        <f t="shared" si="2"/>
        <v>0.74774774774774777</v>
      </c>
      <c r="G123" t="s">
        <v>449</v>
      </c>
      <c r="H123" s="9">
        <v>62920000</v>
      </c>
      <c r="I123" t="s">
        <v>865</v>
      </c>
      <c r="J123" t="s">
        <v>865</v>
      </c>
      <c r="L123" s="18">
        <v>62920000</v>
      </c>
      <c r="M123" s="18">
        <v>47666667</v>
      </c>
      <c r="N123" s="18">
        <v>15253333</v>
      </c>
      <c r="O123" s="7">
        <v>0.75757576287349015</v>
      </c>
      <c r="P123" t="s">
        <v>866</v>
      </c>
    </row>
    <row r="124" spans="1:16" x14ac:dyDescent="0.25">
      <c r="A124" s="3">
        <v>122</v>
      </c>
      <c r="B124" t="s">
        <v>762</v>
      </c>
      <c r="C124" t="s">
        <v>277</v>
      </c>
      <c r="D124" s="6">
        <v>44951</v>
      </c>
      <c r="E124" s="6">
        <v>45284</v>
      </c>
      <c r="F124" s="7">
        <f t="shared" si="2"/>
        <v>0.74474474474474472</v>
      </c>
      <c r="G124" t="s">
        <v>450</v>
      </c>
      <c r="H124" s="9">
        <v>25168000</v>
      </c>
      <c r="I124" t="s">
        <v>865</v>
      </c>
      <c r="J124" t="s">
        <v>865</v>
      </c>
      <c r="K124" t="s">
        <v>876</v>
      </c>
      <c r="L124" s="18">
        <v>25168000</v>
      </c>
      <c r="M124" s="18">
        <v>18761600</v>
      </c>
      <c r="N124" s="18">
        <v>6406400</v>
      </c>
      <c r="O124" s="7">
        <v>0.74545454545454548</v>
      </c>
      <c r="P124" t="s">
        <v>866</v>
      </c>
    </row>
    <row r="125" spans="1:16" x14ac:dyDescent="0.25">
      <c r="A125" s="3">
        <v>123</v>
      </c>
      <c r="B125" t="s">
        <v>762</v>
      </c>
      <c r="C125" t="s">
        <v>275</v>
      </c>
      <c r="D125" s="6">
        <v>44950</v>
      </c>
      <c r="E125" s="6">
        <v>45283</v>
      </c>
      <c r="F125" s="7">
        <f t="shared" si="2"/>
        <v>0.74774774774774777</v>
      </c>
      <c r="G125" t="s">
        <v>451</v>
      </c>
      <c r="H125" s="9">
        <v>26312000</v>
      </c>
      <c r="I125" t="s">
        <v>865</v>
      </c>
      <c r="J125" t="s">
        <v>865</v>
      </c>
      <c r="L125" s="18">
        <v>26312000</v>
      </c>
      <c r="M125" s="18">
        <v>19694133</v>
      </c>
      <c r="N125" s="18">
        <v>6617867</v>
      </c>
      <c r="O125" s="15">
        <v>0.74848483581635761</v>
      </c>
      <c r="P125" t="s">
        <v>866</v>
      </c>
    </row>
    <row r="126" spans="1:16" x14ac:dyDescent="0.25">
      <c r="A126" s="3">
        <v>124</v>
      </c>
      <c r="B126" t="s">
        <v>761</v>
      </c>
      <c r="C126" t="s">
        <v>278</v>
      </c>
      <c r="D126" s="6">
        <v>44953</v>
      </c>
      <c r="E126" s="6">
        <v>45286</v>
      </c>
      <c r="F126" s="7">
        <f t="shared" si="2"/>
        <v>0.73873873873873874</v>
      </c>
      <c r="G126" t="s">
        <v>452</v>
      </c>
      <c r="H126" s="9">
        <v>68640000</v>
      </c>
      <c r="I126" t="s">
        <v>865</v>
      </c>
      <c r="J126" t="s">
        <v>865</v>
      </c>
      <c r="L126" s="18">
        <v>68640000</v>
      </c>
      <c r="M126" s="18">
        <v>50752000</v>
      </c>
      <c r="N126" s="18">
        <v>17888000</v>
      </c>
      <c r="O126" s="15">
        <v>0.73939393939393938</v>
      </c>
      <c r="P126" t="s">
        <v>866</v>
      </c>
    </row>
    <row r="127" spans="1:16" x14ac:dyDescent="0.25">
      <c r="A127" s="3">
        <v>125</v>
      </c>
      <c r="B127" t="s">
        <v>761</v>
      </c>
      <c r="C127" t="s">
        <v>85</v>
      </c>
      <c r="D127" s="6">
        <v>44950</v>
      </c>
      <c r="E127" s="6">
        <v>45283</v>
      </c>
      <c r="F127" s="7">
        <f t="shared" si="2"/>
        <v>0.74774774774774777</v>
      </c>
      <c r="G127" t="s">
        <v>453</v>
      </c>
      <c r="H127" s="9">
        <v>51640160</v>
      </c>
      <c r="I127" t="s">
        <v>865</v>
      </c>
      <c r="J127" t="s">
        <v>865</v>
      </c>
      <c r="L127" s="18">
        <v>51640160</v>
      </c>
      <c r="M127" s="18">
        <v>38651877</v>
      </c>
      <c r="N127" s="18">
        <v>12988283</v>
      </c>
      <c r="O127" s="15">
        <v>0.74848484202992405</v>
      </c>
      <c r="P127" t="s">
        <v>866</v>
      </c>
    </row>
    <row r="128" spans="1:16" x14ac:dyDescent="0.25">
      <c r="A128" s="3">
        <v>126</v>
      </c>
      <c r="B128" t="s">
        <v>761</v>
      </c>
      <c r="C128" t="s">
        <v>85</v>
      </c>
      <c r="D128" s="6">
        <v>44950</v>
      </c>
      <c r="E128" s="6">
        <v>45283</v>
      </c>
      <c r="F128" s="7">
        <f t="shared" si="2"/>
        <v>0.74774774774774777</v>
      </c>
      <c r="G128" t="s">
        <v>454</v>
      </c>
      <c r="H128" s="9">
        <v>51640160</v>
      </c>
      <c r="I128" t="s">
        <v>865</v>
      </c>
      <c r="J128" t="s">
        <v>865</v>
      </c>
      <c r="L128" s="18">
        <v>51640160</v>
      </c>
      <c r="M128" s="18">
        <v>38651877</v>
      </c>
      <c r="N128" s="18">
        <v>12988283</v>
      </c>
      <c r="O128" s="15">
        <v>0.74848484202992405</v>
      </c>
      <c r="P128" t="s">
        <v>866</v>
      </c>
    </row>
    <row r="129" spans="1:16" x14ac:dyDescent="0.25">
      <c r="A129" s="3">
        <v>127</v>
      </c>
      <c r="B129" t="s">
        <v>762</v>
      </c>
      <c r="C129" t="s">
        <v>279</v>
      </c>
      <c r="D129" s="6">
        <v>44950</v>
      </c>
      <c r="E129" s="6">
        <v>45283</v>
      </c>
      <c r="F129" s="7">
        <f t="shared" si="2"/>
        <v>0.74774774774774777</v>
      </c>
      <c r="G129" t="s">
        <v>455</v>
      </c>
      <c r="H129" s="9">
        <v>31350000</v>
      </c>
      <c r="I129" t="s">
        <v>865</v>
      </c>
      <c r="J129" t="s">
        <v>865</v>
      </c>
      <c r="L129" s="18">
        <v>31350000</v>
      </c>
      <c r="M129" s="18">
        <v>23465000</v>
      </c>
      <c r="N129" s="18">
        <v>7885000</v>
      </c>
      <c r="O129" s="15">
        <v>0.74848484848484853</v>
      </c>
      <c r="P129" t="s">
        <v>866</v>
      </c>
    </row>
    <row r="130" spans="1:16" x14ac:dyDescent="0.25">
      <c r="A130" s="3">
        <v>128</v>
      </c>
      <c r="B130" t="s">
        <v>761</v>
      </c>
      <c r="C130" t="s">
        <v>280</v>
      </c>
      <c r="D130" s="6">
        <v>44950</v>
      </c>
      <c r="E130" s="6">
        <v>45253</v>
      </c>
      <c r="F130" s="7">
        <f t="shared" si="2"/>
        <v>0.82178217821782173</v>
      </c>
      <c r="G130" t="s">
        <v>456</v>
      </c>
      <c r="H130" s="9">
        <v>52000000</v>
      </c>
      <c r="I130" t="s">
        <v>865</v>
      </c>
      <c r="J130" t="s">
        <v>865</v>
      </c>
      <c r="L130" s="18">
        <v>52000000</v>
      </c>
      <c r="M130" s="18">
        <v>42813333</v>
      </c>
      <c r="N130" s="18">
        <v>9186667</v>
      </c>
      <c r="O130" s="15">
        <v>0.82333332692307692</v>
      </c>
      <c r="P130" t="s">
        <v>866</v>
      </c>
    </row>
    <row r="131" spans="1:16" x14ac:dyDescent="0.25">
      <c r="A131" s="3">
        <v>129</v>
      </c>
      <c r="B131" t="s">
        <v>762</v>
      </c>
      <c r="C131" t="s">
        <v>78</v>
      </c>
      <c r="D131" s="6">
        <v>44950</v>
      </c>
      <c r="E131" s="6">
        <v>45283</v>
      </c>
      <c r="F131" s="7">
        <f t="shared" si="2"/>
        <v>0.74774774774774777</v>
      </c>
      <c r="G131" t="s">
        <v>457</v>
      </c>
      <c r="H131" s="9">
        <v>34320000</v>
      </c>
      <c r="I131" t="s">
        <v>865</v>
      </c>
      <c r="J131" t="s">
        <v>865</v>
      </c>
      <c r="L131" s="18">
        <v>34320000</v>
      </c>
      <c r="M131" s="18">
        <v>25688000</v>
      </c>
      <c r="N131" s="18">
        <v>8632000</v>
      </c>
      <c r="O131" s="15">
        <v>0.74848484848484853</v>
      </c>
      <c r="P131" t="s">
        <v>866</v>
      </c>
    </row>
    <row r="132" spans="1:16" x14ac:dyDescent="0.25">
      <c r="A132" s="3">
        <v>130</v>
      </c>
      <c r="B132" t="s">
        <v>761</v>
      </c>
      <c r="C132" t="s">
        <v>281</v>
      </c>
      <c r="D132" s="6">
        <v>44950</v>
      </c>
      <c r="E132" s="6">
        <v>45283</v>
      </c>
      <c r="F132" s="7">
        <f t="shared" si="2"/>
        <v>0.74774774774774777</v>
      </c>
      <c r="G132" t="s">
        <v>458</v>
      </c>
      <c r="H132" s="9">
        <v>54912000</v>
      </c>
      <c r="I132" t="s">
        <v>865</v>
      </c>
      <c r="J132" t="s">
        <v>865</v>
      </c>
      <c r="L132" s="18">
        <v>54912000</v>
      </c>
      <c r="M132" s="18">
        <v>41100800</v>
      </c>
      <c r="N132" s="18">
        <v>13811200</v>
      </c>
      <c r="O132" s="15">
        <v>0.74848484848484853</v>
      </c>
      <c r="P132" t="s">
        <v>866</v>
      </c>
    </row>
    <row r="133" spans="1:16" x14ac:dyDescent="0.25">
      <c r="A133" s="3">
        <v>131</v>
      </c>
      <c r="B133" t="s">
        <v>761</v>
      </c>
      <c r="C133" t="s">
        <v>282</v>
      </c>
      <c r="D133" s="6">
        <v>44949</v>
      </c>
      <c r="E133" s="6">
        <v>45282</v>
      </c>
      <c r="F133" s="7">
        <f t="shared" si="2"/>
        <v>0.75075075075075071</v>
      </c>
      <c r="G133" t="s">
        <v>459</v>
      </c>
      <c r="H133" s="9">
        <v>73700000</v>
      </c>
      <c r="I133" t="s">
        <v>865</v>
      </c>
      <c r="J133" t="s">
        <v>865</v>
      </c>
      <c r="L133" s="18">
        <v>73700000</v>
      </c>
      <c r="M133" s="18">
        <v>55386667</v>
      </c>
      <c r="N133" s="18">
        <v>18313333</v>
      </c>
      <c r="O133" s="15">
        <v>0.7515151560379919</v>
      </c>
      <c r="P133" t="s">
        <v>866</v>
      </c>
    </row>
    <row r="134" spans="1:16" x14ac:dyDescent="0.25">
      <c r="A134" s="3">
        <v>132</v>
      </c>
      <c r="B134" t="s">
        <v>761</v>
      </c>
      <c r="C134" t="s">
        <v>70</v>
      </c>
      <c r="D134" s="6">
        <v>44950</v>
      </c>
      <c r="E134" s="6">
        <v>45283</v>
      </c>
      <c r="F134" s="7">
        <f t="shared" si="2"/>
        <v>0.74774774774774777</v>
      </c>
      <c r="G134" t="s">
        <v>460</v>
      </c>
      <c r="H134" s="9">
        <v>62920000</v>
      </c>
      <c r="I134" t="s">
        <v>865</v>
      </c>
      <c r="J134" t="s">
        <v>865</v>
      </c>
      <c r="L134" s="18">
        <v>62920000</v>
      </c>
      <c r="M134" s="18">
        <v>47094667</v>
      </c>
      <c r="N134" s="18">
        <v>15825333</v>
      </c>
      <c r="O134" s="15">
        <v>0.74848485378258101</v>
      </c>
      <c r="P134" t="s">
        <v>866</v>
      </c>
    </row>
    <row r="135" spans="1:16" x14ac:dyDescent="0.25">
      <c r="A135" s="3">
        <v>133</v>
      </c>
      <c r="B135" t="s">
        <v>761</v>
      </c>
      <c r="C135" t="s">
        <v>283</v>
      </c>
      <c r="D135" s="6">
        <v>44952</v>
      </c>
      <c r="E135" s="6">
        <v>45285</v>
      </c>
      <c r="F135" s="7">
        <f t="shared" si="2"/>
        <v>0.74174174174174179</v>
      </c>
      <c r="G135" t="s">
        <v>461</v>
      </c>
      <c r="H135" s="9">
        <v>49654000</v>
      </c>
      <c r="I135" t="s">
        <v>865</v>
      </c>
      <c r="J135" t="s">
        <v>865</v>
      </c>
      <c r="K135" t="s">
        <v>759</v>
      </c>
      <c r="L135" s="18">
        <v>49654000</v>
      </c>
      <c r="M135" s="18">
        <v>36864333</v>
      </c>
      <c r="N135" s="18">
        <v>12789667</v>
      </c>
      <c r="O135" s="15">
        <v>0.74242423571112093</v>
      </c>
      <c r="P135" t="s">
        <v>866</v>
      </c>
    </row>
    <row r="136" spans="1:16" x14ac:dyDescent="0.25">
      <c r="A136" s="3">
        <v>134</v>
      </c>
      <c r="B136" t="s">
        <v>761</v>
      </c>
      <c r="C136" t="s">
        <v>284</v>
      </c>
      <c r="D136" s="6">
        <v>44949</v>
      </c>
      <c r="E136" s="6">
        <v>45282</v>
      </c>
      <c r="F136" s="7">
        <f t="shared" si="2"/>
        <v>0.75075075075075071</v>
      </c>
      <c r="G136" t="s">
        <v>462</v>
      </c>
      <c r="H136" s="9">
        <v>56793000</v>
      </c>
      <c r="I136" t="s">
        <v>865</v>
      </c>
      <c r="J136" t="s">
        <v>865</v>
      </c>
      <c r="L136" s="18">
        <v>56793000</v>
      </c>
      <c r="M136" s="18">
        <v>42680800</v>
      </c>
      <c r="N136" s="18">
        <v>14112200</v>
      </c>
      <c r="O136" s="15">
        <v>0.75151515151515147</v>
      </c>
      <c r="P136" t="s">
        <v>866</v>
      </c>
    </row>
    <row r="137" spans="1:16" x14ac:dyDescent="0.25">
      <c r="A137" s="3">
        <v>135</v>
      </c>
      <c r="B137" t="s">
        <v>761</v>
      </c>
      <c r="C137" t="s">
        <v>71</v>
      </c>
      <c r="D137" s="6">
        <v>44953</v>
      </c>
      <c r="E137" s="6">
        <v>45286</v>
      </c>
      <c r="F137" s="7">
        <f t="shared" si="2"/>
        <v>0.73873873873873874</v>
      </c>
      <c r="G137" t="s">
        <v>463</v>
      </c>
      <c r="H137" s="9">
        <v>54912000</v>
      </c>
      <c r="I137" t="s">
        <v>865</v>
      </c>
      <c r="J137" t="s">
        <v>865</v>
      </c>
      <c r="L137" s="18">
        <v>54912000</v>
      </c>
      <c r="M137" s="18">
        <v>40601600</v>
      </c>
      <c r="N137" s="18">
        <v>14310400</v>
      </c>
      <c r="O137" s="15">
        <v>0.73939393939393938</v>
      </c>
      <c r="P137" t="s">
        <v>866</v>
      </c>
    </row>
    <row r="138" spans="1:16" x14ac:dyDescent="0.25">
      <c r="A138" s="3">
        <v>136</v>
      </c>
      <c r="B138" t="s">
        <v>761</v>
      </c>
      <c r="C138" t="s">
        <v>285</v>
      </c>
      <c r="D138" s="6">
        <v>44950</v>
      </c>
      <c r="E138" s="6">
        <v>45283</v>
      </c>
      <c r="F138" s="7">
        <f t="shared" si="2"/>
        <v>0.74774774774774777</v>
      </c>
      <c r="G138" t="s">
        <v>464</v>
      </c>
      <c r="H138" s="9">
        <v>51640160</v>
      </c>
      <c r="I138" t="s">
        <v>865</v>
      </c>
      <c r="J138" t="s">
        <v>865</v>
      </c>
      <c r="L138" s="18">
        <v>51640160</v>
      </c>
      <c r="M138" s="18">
        <v>38651877</v>
      </c>
      <c r="N138" s="18">
        <v>12988283</v>
      </c>
      <c r="O138" s="15">
        <v>0.74848484202992405</v>
      </c>
      <c r="P138" t="s">
        <v>866</v>
      </c>
    </row>
    <row r="139" spans="1:16" x14ac:dyDescent="0.25">
      <c r="A139" s="3">
        <v>137</v>
      </c>
      <c r="B139" t="s">
        <v>761</v>
      </c>
      <c r="C139" t="s">
        <v>86</v>
      </c>
      <c r="D139" s="6">
        <v>44950</v>
      </c>
      <c r="E139" s="6">
        <v>45283</v>
      </c>
      <c r="F139" s="7">
        <f t="shared" si="2"/>
        <v>0.74774774774774777</v>
      </c>
      <c r="G139" t="s">
        <v>465</v>
      </c>
      <c r="H139" s="9">
        <v>68640000</v>
      </c>
      <c r="I139" t="s">
        <v>865</v>
      </c>
      <c r="J139" t="s">
        <v>865</v>
      </c>
      <c r="L139" s="18">
        <v>68640000</v>
      </c>
      <c r="M139" s="18">
        <v>45136000</v>
      </c>
      <c r="N139" s="18">
        <v>23504000</v>
      </c>
      <c r="O139" s="15">
        <v>0.65757575757575759</v>
      </c>
      <c r="P139" t="s">
        <v>866</v>
      </c>
    </row>
    <row r="140" spans="1:16" x14ac:dyDescent="0.25">
      <c r="A140" s="3">
        <v>138</v>
      </c>
      <c r="B140" t="s">
        <v>761</v>
      </c>
      <c r="C140" t="s">
        <v>286</v>
      </c>
      <c r="D140" s="6">
        <v>44950</v>
      </c>
      <c r="E140" s="6">
        <v>45283</v>
      </c>
      <c r="F140" s="7">
        <f t="shared" si="2"/>
        <v>0.74774774774774777</v>
      </c>
      <c r="G140" t="s">
        <v>466</v>
      </c>
      <c r="H140" s="9">
        <v>51640160</v>
      </c>
      <c r="I140" t="s">
        <v>865</v>
      </c>
      <c r="J140" t="s">
        <v>865</v>
      </c>
      <c r="L140" s="18">
        <v>51640160</v>
      </c>
      <c r="M140" s="18">
        <v>38651877</v>
      </c>
      <c r="N140" s="18">
        <v>12988283</v>
      </c>
      <c r="O140" s="15">
        <v>0.74848484202992405</v>
      </c>
      <c r="P140" t="s">
        <v>866</v>
      </c>
    </row>
    <row r="141" spans="1:16" x14ac:dyDescent="0.25">
      <c r="A141" s="3">
        <v>139</v>
      </c>
      <c r="B141" t="s">
        <v>762</v>
      </c>
      <c r="C141" t="s">
        <v>78</v>
      </c>
      <c r="D141" s="6">
        <v>44951</v>
      </c>
      <c r="E141" s="6">
        <v>45284</v>
      </c>
      <c r="F141" s="7">
        <f t="shared" si="2"/>
        <v>0.74474474474474472</v>
      </c>
      <c r="G141" t="s">
        <v>467</v>
      </c>
      <c r="H141" s="9">
        <v>25168000</v>
      </c>
      <c r="I141" t="s">
        <v>865</v>
      </c>
      <c r="J141" t="s">
        <v>865</v>
      </c>
      <c r="L141" s="18">
        <v>25168000</v>
      </c>
      <c r="M141" s="18">
        <v>18761600</v>
      </c>
      <c r="N141" s="18">
        <v>6406400</v>
      </c>
      <c r="O141" s="15">
        <v>0.74545454545454548</v>
      </c>
      <c r="P141" t="s">
        <v>866</v>
      </c>
    </row>
    <row r="142" spans="1:16" x14ac:dyDescent="0.25">
      <c r="A142" s="3">
        <v>140</v>
      </c>
      <c r="B142" t="s">
        <v>762</v>
      </c>
      <c r="C142" t="s">
        <v>254</v>
      </c>
      <c r="D142" s="6">
        <v>44958</v>
      </c>
      <c r="E142" s="6">
        <v>45291</v>
      </c>
      <c r="F142" s="7">
        <f t="shared" si="2"/>
        <v>0.72372372372372373</v>
      </c>
      <c r="G142" t="s">
        <v>468</v>
      </c>
      <c r="H142" s="9">
        <v>27500000</v>
      </c>
      <c r="I142" t="s">
        <v>865</v>
      </c>
      <c r="J142" t="s">
        <v>865</v>
      </c>
      <c r="L142" s="18">
        <v>27500000</v>
      </c>
      <c r="M142" s="18">
        <v>20000000</v>
      </c>
      <c r="N142" s="18">
        <v>7500000</v>
      </c>
      <c r="O142" s="15">
        <v>0.72727272727272729</v>
      </c>
      <c r="P142" t="s">
        <v>866</v>
      </c>
    </row>
    <row r="143" spans="1:16" x14ac:dyDescent="0.25">
      <c r="A143" s="3">
        <v>141</v>
      </c>
      <c r="B143" t="s">
        <v>761</v>
      </c>
      <c r="C143" t="s">
        <v>88</v>
      </c>
      <c r="D143" s="6">
        <v>44951</v>
      </c>
      <c r="E143" s="6">
        <v>45284</v>
      </c>
      <c r="F143" s="7">
        <f t="shared" si="2"/>
        <v>0.74474474474474472</v>
      </c>
      <c r="G143" t="s">
        <v>469</v>
      </c>
      <c r="H143" s="9">
        <v>56100000</v>
      </c>
      <c r="I143" t="s">
        <v>865</v>
      </c>
      <c r="J143" t="s">
        <v>865</v>
      </c>
      <c r="L143" s="18">
        <v>56100000</v>
      </c>
      <c r="M143" s="18">
        <v>36720000</v>
      </c>
      <c r="N143" s="18">
        <v>19380000</v>
      </c>
      <c r="O143" s="15">
        <v>0.65454545454545454</v>
      </c>
      <c r="P143" t="s">
        <v>866</v>
      </c>
    </row>
    <row r="144" spans="1:16" x14ac:dyDescent="0.25">
      <c r="A144" s="3">
        <v>142</v>
      </c>
      <c r="B144" t="s">
        <v>761</v>
      </c>
      <c r="C144" t="s">
        <v>89</v>
      </c>
      <c r="D144" s="6">
        <v>44951</v>
      </c>
      <c r="E144" s="6">
        <v>45284</v>
      </c>
      <c r="F144" s="7">
        <f t="shared" si="2"/>
        <v>0.74474474474474472</v>
      </c>
      <c r="G144" t="s">
        <v>470</v>
      </c>
      <c r="H144" s="9">
        <v>51640160</v>
      </c>
      <c r="I144" t="s">
        <v>865</v>
      </c>
      <c r="J144" t="s">
        <v>865</v>
      </c>
      <c r="L144" s="18">
        <v>51640160</v>
      </c>
      <c r="M144" s="18">
        <v>38495392</v>
      </c>
      <c r="N144" s="18">
        <v>13144768</v>
      </c>
      <c r="O144" s="15">
        <v>0.74545454545454548</v>
      </c>
      <c r="P144" t="s">
        <v>866</v>
      </c>
    </row>
    <row r="145" spans="1:16" x14ac:dyDescent="0.25">
      <c r="A145" s="3">
        <v>143</v>
      </c>
      <c r="B145" t="s">
        <v>762</v>
      </c>
      <c r="C145" t="s">
        <v>254</v>
      </c>
      <c r="D145" s="6">
        <v>44952</v>
      </c>
      <c r="E145" s="6">
        <v>45285</v>
      </c>
      <c r="F145" s="7">
        <f t="shared" si="2"/>
        <v>0.74174174174174179</v>
      </c>
      <c r="G145" t="s">
        <v>471</v>
      </c>
      <c r="H145" s="9">
        <v>27500000</v>
      </c>
      <c r="I145" t="s">
        <v>865</v>
      </c>
      <c r="J145" t="s">
        <v>865</v>
      </c>
      <c r="L145" s="18">
        <v>27500000</v>
      </c>
      <c r="M145" s="18">
        <v>15416667</v>
      </c>
      <c r="N145" s="18">
        <v>12083333</v>
      </c>
      <c r="O145" s="15">
        <v>0.5606060727272727</v>
      </c>
      <c r="P145" t="s">
        <v>866</v>
      </c>
    </row>
    <row r="146" spans="1:16" x14ac:dyDescent="0.25">
      <c r="A146" s="3">
        <v>144</v>
      </c>
      <c r="B146" t="s">
        <v>761</v>
      </c>
      <c r="C146" t="s">
        <v>257</v>
      </c>
      <c r="D146" s="6">
        <v>44950</v>
      </c>
      <c r="E146" s="6">
        <v>45283</v>
      </c>
      <c r="F146" s="7">
        <f t="shared" si="2"/>
        <v>0.74774774774774777</v>
      </c>
      <c r="G146" t="s">
        <v>472</v>
      </c>
      <c r="H146" s="9">
        <v>56100000</v>
      </c>
      <c r="I146" t="s">
        <v>865</v>
      </c>
      <c r="J146" t="s">
        <v>865</v>
      </c>
      <c r="L146" s="18">
        <v>56100000</v>
      </c>
      <c r="M146" s="18">
        <v>41990000</v>
      </c>
      <c r="N146" s="18">
        <v>14110000</v>
      </c>
      <c r="O146" s="15">
        <v>0.74848484848484853</v>
      </c>
      <c r="P146" t="s">
        <v>866</v>
      </c>
    </row>
    <row r="147" spans="1:16" x14ac:dyDescent="0.25">
      <c r="A147" s="3">
        <v>145</v>
      </c>
      <c r="B147" t="s">
        <v>761</v>
      </c>
      <c r="C147" t="s">
        <v>57</v>
      </c>
      <c r="D147" s="6">
        <v>44958</v>
      </c>
      <c r="E147" s="6">
        <v>45291</v>
      </c>
      <c r="F147" s="7">
        <f t="shared" si="2"/>
        <v>0.72372372372372373</v>
      </c>
      <c r="G147" t="s">
        <v>473</v>
      </c>
      <c r="H147" s="9">
        <v>56100000</v>
      </c>
      <c r="I147" t="s">
        <v>865</v>
      </c>
      <c r="J147" t="s">
        <v>865</v>
      </c>
      <c r="L147" s="18">
        <v>56100000</v>
      </c>
      <c r="M147" s="18">
        <v>40800000</v>
      </c>
      <c r="N147" s="18">
        <v>15300000</v>
      </c>
      <c r="O147" s="15">
        <v>0.72727272727272729</v>
      </c>
      <c r="P147" t="s">
        <v>866</v>
      </c>
    </row>
    <row r="148" spans="1:16" x14ac:dyDescent="0.25">
      <c r="A148" s="3">
        <v>146</v>
      </c>
      <c r="B148" t="s">
        <v>762</v>
      </c>
      <c r="C148" t="s">
        <v>254</v>
      </c>
      <c r="D148" s="6">
        <v>44950</v>
      </c>
      <c r="E148" s="6">
        <v>45283</v>
      </c>
      <c r="F148" s="7">
        <f t="shared" si="2"/>
        <v>0.74774774774774777</v>
      </c>
      <c r="G148" t="s">
        <v>474</v>
      </c>
      <c r="H148" s="9">
        <v>27500000</v>
      </c>
      <c r="I148" t="s">
        <v>865</v>
      </c>
      <c r="J148" t="s">
        <v>865</v>
      </c>
      <c r="L148" s="18">
        <v>27500000</v>
      </c>
      <c r="M148" s="18">
        <v>20000000</v>
      </c>
      <c r="N148" s="18">
        <v>7500000</v>
      </c>
      <c r="O148" s="15">
        <v>0.72727272727272729</v>
      </c>
      <c r="P148" t="s">
        <v>866</v>
      </c>
    </row>
    <row r="149" spans="1:16" x14ac:dyDescent="0.25">
      <c r="A149" s="3">
        <v>147</v>
      </c>
      <c r="B149" t="s">
        <v>761</v>
      </c>
      <c r="C149" t="s">
        <v>286</v>
      </c>
      <c r="D149" s="6">
        <v>44949</v>
      </c>
      <c r="E149" s="6">
        <v>45282</v>
      </c>
      <c r="F149" s="7">
        <f t="shared" si="2"/>
        <v>0.75075075075075071</v>
      </c>
      <c r="G149" t="s">
        <v>475</v>
      </c>
      <c r="H149" s="9">
        <v>51640160</v>
      </c>
      <c r="I149" t="s">
        <v>865</v>
      </c>
      <c r="J149" t="s">
        <v>865</v>
      </c>
      <c r="L149" s="18">
        <v>51640160</v>
      </c>
      <c r="M149" s="18">
        <v>38808363</v>
      </c>
      <c r="N149" s="18">
        <v>12831797</v>
      </c>
      <c r="O149" s="15">
        <v>0.75151515797007595</v>
      </c>
      <c r="P149" t="s">
        <v>866</v>
      </c>
    </row>
    <row r="150" spans="1:16" x14ac:dyDescent="0.25">
      <c r="A150" s="3">
        <v>148</v>
      </c>
      <c r="B150" t="s">
        <v>762</v>
      </c>
      <c r="C150" t="s">
        <v>254</v>
      </c>
      <c r="D150" s="6">
        <v>44952</v>
      </c>
      <c r="E150" s="6">
        <v>45285</v>
      </c>
      <c r="F150" s="7">
        <f t="shared" si="2"/>
        <v>0.74174174174174179</v>
      </c>
      <c r="G150" t="s">
        <v>476</v>
      </c>
      <c r="H150" s="9">
        <v>27500000</v>
      </c>
      <c r="I150" t="s">
        <v>865</v>
      </c>
      <c r="J150" t="s">
        <v>865</v>
      </c>
      <c r="L150" s="18">
        <v>27500000</v>
      </c>
      <c r="M150" s="18">
        <v>20416667</v>
      </c>
      <c r="N150" s="18">
        <v>7083333</v>
      </c>
      <c r="O150" s="15">
        <v>0.74242425454545458</v>
      </c>
      <c r="P150" t="s">
        <v>866</v>
      </c>
    </row>
    <row r="151" spans="1:16" x14ac:dyDescent="0.25">
      <c r="A151" s="3">
        <v>149</v>
      </c>
      <c r="B151" t="s">
        <v>761</v>
      </c>
      <c r="C151" t="s">
        <v>286</v>
      </c>
      <c r="D151" s="6">
        <v>44950</v>
      </c>
      <c r="E151" s="6">
        <v>45283</v>
      </c>
      <c r="F151" s="7">
        <f t="shared" si="2"/>
        <v>0.74774774774774777</v>
      </c>
      <c r="G151" t="s">
        <v>477</v>
      </c>
      <c r="H151" s="9">
        <v>51640160</v>
      </c>
      <c r="I151" t="s">
        <v>865</v>
      </c>
      <c r="J151" t="s">
        <v>865</v>
      </c>
      <c r="L151" s="18">
        <v>51640160</v>
      </c>
      <c r="M151" s="18">
        <v>38651877</v>
      </c>
      <c r="N151" s="18">
        <v>12988283</v>
      </c>
      <c r="O151" s="15">
        <v>0.74848484202992405</v>
      </c>
      <c r="P151" t="s">
        <v>866</v>
      </c>
    </row>
    <row r="152" spans="1:16" x14ac:dyDescent="0.25">
      <c r="A152" s="3">
        <v>150</v>
      </c>
      <c r="B152" t="s">
        <v>762</v>
      </c>
      <c r="C152" t="s">
        <v>276</v>
      </c>
      <c r="D152" s="6">
        <v>44951</v>
      </c>
      <c r="E152" s="6">
        <v>45284</v>
      </c>
      <c r="F152" s="7">
        <f t="shared" si="2"/>
        <v>0.74474474474474472</v>
      </c>
      <c r="G152" t="s">
        <v>478</v>
      </c>
      <c r="H152" s="9">
        <v>26312000</v>
      </c>
      <c r="I152" t="s">
        <v>865</v>
      </c>
      <c r="J152" t="s">
        <v>865</v>
      </c>
      <c r="L152" s="18">
        <v>26312000</v>
      </c>
      <c r="M152" s="18">
        <v>19614400</v>
      </c>
      <c r="N152" s="18">
        <v>6697600</v>
      </c>
      <c r="O152" s="15">
        <v>0.74545454545454548</v>
      </c>
      <c r="P152" t="s">
        <v>866</v>
      </c>
    </row>
    <row r="153" spans="1:16" x14ac:dyDescent="0.25">
      <c r="A153" s="3">
        <v>151</v>
      </c>
      <c r="B153" t="s">
        <v>761</v>
      </c>
      <c r="C153" t="s">
        <v>61</v>
      </c>
      <c r="D153" s="6">
        <v>44951</v>
      </c>
      <c r="E153" s="6">
        <v>45284</v>
      </c>
      <c r="F153" s="7">
        <f t="shared" si="2"/>
        <v>0.74474474474474472</v>
      </c>
      <c r="G153" t="s">
        <v>479</v>
      </c>
      <c r="H153" s="9">
        <v>68640000</v>
      </c>
      <c r="I153" t="s">
        <v>865</v>
      </c>
      <c r="J153" t="s">
        <v>865</v>
      </c>
      <c r="L153" s="18">
        <v>68640000</v>
      </c>
      <c r="M153" s="18">
        <v>51168000</v>
      </c>
      <c r="N153" s="18">
        <v>17472000</v>
      </c>
      <c r="O153" s="15">
        <v>0.74545454545454548</v>
      </c>
      <c r="P153" t="s">
        <v>866</v>
      </c>
    </row>
    <row r="154" spans="1:16" x14ac:dyDescent="0.25">
      <c r="A154" s="3">
        <v>152</v>
      </c>
      <c r="B154" t="s">
        <v>762</v>
      </c>
      <c r="C154" t="s">
        <v>287</v>
      </c>
      <c r="D154" s="6">
        <v>44959</v>
      </c>
      <c r="E154" s="6">
        <v>45291</v>
      </c>
      <c r="F154" s="7">
        <f t="shared" si="2"/>
        <v>0.72289156626506024</v>
      </c>
      <c r="G154" t="s">
        <v>480</v>
      </c>
      <c r="H154" s="9">
        <v>26312000</v>
      </c>
      <c r="I154" t="s">
        <v>865</v>
      </c>
      <c r="J154" t="s">
        <v>865</v>
      </c>
      <c r="L154" s="18">
        <v>26312000</v>
      </c>
      <c r="M154" s="18">
        <v>19056267</v>
      </c>
      <c r="N154" s="18">
        <v>7255733</v>
      </c>
      <c r="O154" s="15">
        <v>0.72424243691091517</v>
      </c>
      <c r="P154" t="s">
        <v>866</v>
      </c>
    </row>
    <row r="155" spans="1:16" x14ac:dyDescent="0.25">
      <c r="A155" s="3">
        <v>153</v>
      </c>
      <c r="B155" t="s">
        <v>761</v>
      </c>
      <c r="C155" t="s">
        <v>90</v>
      </c>
      <c r="D155" s="6">
        <v>44952</v>
      </c>
      <c r="E155" s="6">
        <v>45285</v>
      </c>
      <c r="F155" s="7">
        <f t="shared" si="2"/>
        <v>0.74174174174174179</v>
      </c>
      <c r="G155" t="s">
        <v>481</v>
      </c>
      <c r="H155" s="9">
        <v>51640160</v>
      </c>
      <c r="I155" t="s">
        <v>865</v>
      </c>
      <c r="J155" t="s">
        <v>865</v>
      </c>
      <c r="L155" s="18">
        <v>51640160</v>
      </c>
      <c r="M155" s="18">
        <v>38338907</v>
      </c>
      <c r="N155" s="18">
        <v>13301253</v>
      </c>
      <c r="O155" s="15">
        <v>0.74242424887916691</v>
      </c>
      <c r="P155" t="s">
        <v>866</v>
      </c>
    </row>
    <row r="156" spans="1:16" x14ac:dyDescent="0.25">
      <c r="A156" s="3">
        <v>154</v>
      </c>
      <c r="B156" t="s">
        <v>761</v>
      </c>
      <c r="C156" t="s">
        <v>286</v>
      </c>
      <c r="D156" s="6">
        <v>44951</v>
      </c>
      <c r="E156" s="6">
        <v>45284</v>
      </c>
      <c r="F156" s="7">
        <f t="shared" si="2"/>
        <v>0.74474474474474472</v>
      </c>
      <c r="G156" t="s">
        <v>482</v>
      </c>
      <c r="H156" s="9">
        <v>51640160</v>
      </c>
      <c r="I156" t="s">
        <v>865</v>
      </c>
      <c r="J156" t="s">
        <v>865</v>
      </c>
      <c r="L156" s="18">
        <v>51640160</v>
      </c>
      <c r="M156" s="18">
        <v>38495392</v>
      </c>
      <c r="N156" s="18">
        <v>13144768</v>
      </c>
      <c r="O156" s="15">
        <v>0.74545454545454548</v>
      </c>
      <c r="P156" t="s">
        <v>866</v>
      </c>
    </row>
    <row r="157" spans="1:16" x14ac:dyDescent="0.25">
      <c r="A157" s="3">
        <v>155</v>
      </c>
      <c r="B157" t="s">
        <v>762</v>
      </c>
      <c r="C157" t="s">
        <v>254</v>
      </c>
      <c r="D157" s="6">
        <v>44952</v>
      </c>
      <c r="E157" s="6">
        <v>45285</v>
      </c>
      <c r="F157" s="7">
        <f t="shared" si="2"/>
        <v>0.74174174174174179</v>
      </c>
      <c r="G157" t="s">
        <v>483</v>
      </c>
      <c r="H157" s="9">
        <v>27500000</v>
      </c>
      <c r="I157" t="s">
        <v>865</v>
      </c>
      <c r="J157" t="s">
        <v>865</v>
      </c>
      <c r="L157" s="18">
        <v>27500000</v>
      </c>
      <c r="M157" s="18">
        <v>20416667</v>
      </c>
      <c r="N157" s="18">
        <v>7083333</v>
      </c>
      <c r="O157" s="15">
        <v>0.74242425454545458</v>
      </c>
      <c r="P157" t="s">
        <v>866</v>
      </c>
    </row>
    <row r="158" spans="1:16" x14ac:dyDescent="0.25">
      <c r="A158" s="3">
        <v>156</v>
      </c>
      <c r="B158" t="s">
        <v>762</v>
      </c>
      <c r="C158" t="s">
        <v>277</v>
      </c>
      <c r="D158" s="6">
        <v>44951</v>
      </c>
      <c r="E158" s="6">
        <v>45284</v>
      </c>
      <c r="F158" s="7">
        <f t="shared" si="2"/>
        <v>0.74474474474474472</v>
      </c>
      <c r="G158" t="s">
        <v>484</v>
      </c>
      <c r="H158" s="9">
        <v>25168000</v>
      </c>
      <c r="I158" t="s">
        <v>865</v>
      </c>
      <c r="J158" t="s">
        <v>865</v>
      </c>
      <c r="L158" s="18">
        <v>25168000</v>
      </c>
      <c r="M158" s="18">
        <v>18761600</v>
      </c>
      <c r="N158" s="18">
        <v>6406400</v>
      </c>
      <c r="O158" s="15">
        <v>0.74545454545454548</v>
      </c>
      <c r="P158" t="s">
        <v>866</v>
      </c>
    </row>
    <row r="159" spans="1:16" x14ac:dyDescent="0.25">
      <c r="A159" s="3">
        <v>157</v>
      </c>
      <c r="B159" t="s">
        <v>762</v>
      </c>
      <c r="C159" t="s">
        <v>254</v>
      </c>
      <c r="D159" s="6">
        <v>44958</v>
      </c>
      <c r="E159" s="6">
        <v>45291</v>
      </c>
      <c r="F159" s="7">
        <f t="shared" si="2"/>
        <v>0.72372372372372373</v>
      </c>
      <c r="G159" t="s">
        <v>485</v>
      </c>
      <c r="H159" s="9">
        <v>27500000</v>
      </c>
      <c r="I159" t="s">
        <v>865</v>
      </c>
      <c r="J159" t="s">
        <v>865</v>
      </c>
      <c r="L159" s="18">
        <v>27500000</v>
      </c>
      <c r="M159" s="18">
        <v>20000000</v>
      </c>
      <c r="N159" s="18">
        <v>7500000</v>
      </c>
      <c r="O159" s="15">
        <v>0.72727272727272729</v>
      </c>
      <c r="P159" t="s">
        <v>866</v>
      </c>
    </row>
    <row r="160" spans="1:16" x14ac:dyDescent="0.25">
      <c r="A160" s="3">
        <v>158</v>
      </c>
      <c r="B160" t="s">
        <v>762</v>
      </c>
      <c r="C160" t="s">
        <v>254</v>
      </c>
      <c r="D160" s="6">
        <v>44958</v>
      </c>
      <c r="E160" s="6">
        <v>45291</v>
      </c>
      <c r="F160" s="7">
        <f t="shared" si="2"/>
        <v>0.72372372372372373</v>
      </c>
      <c r="G160" t="s">
        <v>486</v>
      </c>
      <c r="H160" s="9">
        <v>27500000</v>
      </c>
      <c r="I160" t="s">
        <v>865</v>
      </c>
      <c r="J160" t="s">
        <v>865</v>
      </c>
      <c r="K160" t="s">
        <v>759</v>
      </c>
      <c r="L160" s="18">
        <v>27500000</v>
      </c>
      <c r="M160" s="18">
        <v>16750000</v>
      </c>
      <c r="N160" s="18">
        <v>10750000</v>
      </c>
      <c r="O160" s="15">
        <v>0.60909090909090913</v>
      </c>
      <c r="P160" t="s">
        <v>866</v>
      </c>
    </row>
    <row r="161" spans="1:16" x14ac:dyDescent="0.25">
      <c r="A161" s="3">
        <v>159</v>
      </c>
      <c r="B161" t="s">
        <v>762</v>
      </c>
      <c r="C161" t="s">
        <v>254</v>
      </c>
      <c r="D161" s="6">
        <v>44958</v>
      </c>
      <c r="E161" s="6">
        <v>45291</v>
      </c>
      <c r="F161" s="7">
        <f t="shared" si="2"/>
        <v>0.72372372372372373</v>
      </c>
      <c r="G161" t="s">
        <v>487</v>
      </c>
      <c r="H161" s="9">
        <v>27500000</v>
      </c>
      <c r="I161" t="s">
        <v>865</v>
      </c>
      <c r="J161" t="s">
        <v>865</v>
      </c>
      <c r="L161" s="18">
        <v>27500000</v>
      </c>
      <c r="M161" s="18">
        <v>12500000</v>
      </c>
      <c r="N161" s="18">
        <v>15000000</v>
      </c>
      <c r="O161" s="15">
        <v>0.45454545454545453</v>
      </c>
      <c r="P161" t="s">
        <v>866</v>
      </c>
    </row>
    <row r="162" spans="1:16" x14ac:dyDescent="0.25">
      <c r="A162" s="3">
        <v>160</v>
      </c>
      <c r="B162" t="s">
        <v>762</v>
      </c>
      <c r="C162" t="s">
        <v>91</v>
      </c>
      <c r="D162" s="6">
        <v>44950</v>
      </c>
      <c r="E162" s="6">
        <v>45283</v>
      </c>
      <c r="F162" s="7">
        <f t="shared" si="2"/>
        <v>0.74774774774774777</v>
      </c>
      <c r="G162" t="s">
        <v>488</v>
      </c>
      <c r="H162" s="9">
        <v>33000000</v>
      </c>
      <c r="I162" t="s">
        <v>865</v>
      </c>
      <c r="J162" t="s">
        <v>865</v>
      </c>
      <c r="L162" s="18">
        <v>33000000</v>
      </c>
      <c r="M162" s="18">
        <v>21000000</v>
      </c>
      <c r="N162" s="18">
        <v>12000000</v>
      </c>
      <c r="O162" s="15">
        <v>0.63636363636363635</v>
      </c>
      <c r="P162" t="s">
        <v>866</v>
      </c>
    </row>
    <row r="163" spans="1:16" x14ac:dyDescent="0.25">
      <c r="A163" s="3">
        <v>161</v>
      </c>
      <c r="B163" t="s">
        <v>762</v>
      </c>
      <c r="C163" t="s">
        <v>254</v>
      </c>
      <c r="D163" s="6">
        <v>44958</v>
      </c>
      <c r="E163" s="6">
        <v>45291</v>
      </c>
      <c r="F163" s="7">
        <f t="shared" si="2"/>
        <v>0.72372372372372373</v>
      </c>
      <c r="G163" t="s">
        <v>489</v>
      </c>
      <c r="H163" s="9">
        <v>27500000</v>
      </c>
      <c r="I163" t="s">
        <v>865</v>
      </c>
      <c r="J163" t="s">
        <v>865</v>
      </c>
      <c r="L163" s="18">
        <v>27500000</v>
      </c>
      <c r="M163" s="18">
        <v>16166667</v>
      </c>
      <c r="N163" s="18">
        <v>11333333</v>
      </c>
      <c r="O163" s="15">
        <v>0.58787880000000003</v>
      </c>
      <c r="P163" t="s">
        <v>866</v>
      </c>
    </row>
    <row r="164" spans="1:16" x14ac:dyDescent="0.25">
      <c r="A164" s="3">
        <v>162</v>
      </c>
      <c r="B164" t="s">
        <v>761</v>
      </c>
      <c r="C164" t="s">
        <v>288</v>
      </c>
      <c r="D164" s="6">
        <v>44952</v>
      </c>
      <c r="E164" s="6">
        <v>45285</v>
      </c>
      <c r="F164" s="7">
        <f t="shared" si="2"/>
        <v>0.74174174174174179</v>
      </c>
      <c r="G164" t="s">
        <v>490</v>
      </c>
      <c r="H164" s="9">
        <v>68640000</v>
      </c>
      <c r="I164" t="s">
        <v>865</v>
      </c>
      <c r="J164" t="s">
        <v>865</v>
      </c>
      <c r="L164" s="18">
        <v>68640000</v>
      </c>
      <c r="M164" s="18">
        <v>41600000</v>
      </c>
      <c r="N164" s="18">
        <v>27040000</v>
      </c>
      <c r="O164" s="15">
        <v>0.60606060606060608</v>
      </c>
      <c r="P164" t="s">
        <v>866</v>
      </c>
    </row>
    <row r="165" spans="1:16" x14ac:dyDescent="0.25">
      <c r="A165" s="3">
        <v>163</v>
      </c>
      <c r="B165" t="s">
        <v>762</v>
      </c>
      <c r="C165" t="s">
        <v>276</v>
      </c>
      <c r="D165" s="6">
        <v>44951</v>
      </c>
      <c r="E165" s="6">
        <v>45284</v>
      </c>
      <c r="F165" s="7">
        <f t="shared" si="2"/>
        <v>0.74474474474474472</v>
      </c>
      <c r="G165" t="s">
        <v>491</v>
      </c>
      <c r="H165" s="9">
        <v>26312000</v>
      </c>
      <c r="I165" t="s">
        <v>865</v>
      </c>
      <c r="J165" t="s">
        <v>865</v>
      </c>
      <c r="K165" t="s">
        <v>876</v>
      </c>
      <c r="L165" s="18">
        <v>26312000</v>
      </c>
      <c r="M165" s="18">
        <v>19614400</v>
      </c>
      <c r="N165" s="18">
        <v>6697600</v>
      </c>
      <c r="O165" s="15">
        <v>0.74545454545454548</v>
      </c>
      <c r="P165" t="s">
        <v>866</v>
      </c>
    </row>
    <row r="166" spans="1:16" x14ac:dyDescent="0.25">
      <c r="A166" s="3">
        <v>164</v>
      </c>
      <c r="B166" t="s">
        <v>761</v>
      </c>
      <c r="C166" t="s">
        <v>289</v>
      </c>
      <c r="D166" s="6">
        <v>44950</v>
      </c>
      <c r="E166" s="6">
        <v>45283</v>
      </c>
      <c r="F166" s="7">
        <f t="shared" si="2"/>
        <v>0.74774774774774777</v>
      </c>
      <c r="G166" t="s">
        <v>492</v>
      </c>
      <c r="H166" s="9">
        <v>51640160</v>
      </c>
      <c r="I166" t="s">
        <v>865</v>
      </c>
      <c r="J166" t="s">
        <v>865</v>
      </c>
      <c r="K166" t="s">
        <v>759</v>
      </c>
      <c r="L166" s="18">
        <v>51640160</v>
      </c>
      <c r="M166" s="18">
        <v>37556480</v>
      </c>
      <c r="N166" s="18">
        <v>14083680</v>
      </c>
      <c r="O166" s="15">
        <v>0.72727272727272729</v>
      </c>
      <c r="P166" t="s">
        <v>866</v>
      </c>
    </row>
    <row r="167" spans="1:16" x14ac:dyDescent="0.25">
      <c r="A167" s="3">
        <v>165</v>
      </c>
      <c r="B167" t="s">
        <v>761</v>
      </c>
      <c r="C167" t="s">
        <v>251</v>
      </c>
      <c r="D167" s="6">
        <v>44951</v>
      </c>
      <c r="E167" s="6">
        <v>45284</v>
      </c>
      <c r="F167" s="7">
        <f t="shared" si="2"/>
        <v>0.74474474474474472</v>
      </c>
      <c r="G167" t="s">
        <v>493</v>
      </c>
      <c r="H167" s="9">
        <v>65208000</v>
      </c>
      <c r="I167" t="s">
        <v>865</v>
      </c>
      <c r="J167" t="s">
        <v>865</v>
      </c>
      <c r="L167" s="18">
        <v>65208000</v>
      </c>
      <c r="M167" s="18">
        <v>45250400</v>
      </c>
      <c r="N167" s="18">
        <v>19957600</v>
      </c>
      <c r="O167" s="15">
        <v>0.69393939393939397</v>
      </c>
      <c r="P167" t="s">
        <v>866</v>
      </c>
    </row>
    <row r="168" spans="1:16" x14ac:dyDescent="0.25">
      <c r="A168" s="3">
        <v>166</v>
      </c>
      <c r="B168" t="s">
        <v>761</v>
      </c>
      <c r="C168" t="s">
        <v>290</v>
      </c>
      <c r="D168" s="6">
        <v>44950</v>
      </c>
      <c r="E168" s="6">
        <v>45283</v>
      </c>
      <c r="F168" s="7">
        <f t="shared" si="2"/>
        <v>0.74774774774774777</v>
      </c>
      <c r="G168" t="s">
        <v>494</v>
      </c>
      <c r="H168" s="9">
        <v>68640000</v>
      </c>
      <c r="I168" t="s">
        <v>865</v>
      </c>
      <c r="J168" t="s">
        <v>865</v>
      </c>
      <c r="L168" s="18">
        <v>68640000</v>
      </c>
      <c r="M168" s="18">
        <v>45136000</v>
      </c>
      <c r="N168" s="18">
        <v>23504000</v>
      </c>
      <c r="O168" s="15">
        <v>0.65757575757575759</v>
      </c>
      <c r="P168" t="s">
        <v>866</v>
      </c>
    </row>
    <row r="169" spans="1:16" x14ac:dyDescent="0.25">
      <c r="A169" s="3">
        <v>167</v>
      </c>
      <c r="B169" t="s">
        <v>761</v>
      </c>
      <c r="C169" t="s">
        <v>70</v>
      </c>
      <c r="D169" s="6">
        <v>44951</v>
      </c>
      <c r="E169" s="6">
        <v>45284</v>
      </c>
      <c r="F169" s="7">
        <f t="shared" ref="F169:F232" si="4">($AH$2-D169)/(E169-D169)</f>
        <v>0.74474474474474472</v>
      </c>
      <c r="G169" t="s">
        <v>495</v>
      </c>
      <c r="H169" s="9">
        <v>62920000</v>
      </c>
      <c r="I169" t="s">
        <v>865</v>
      </c>
      <c r="J169" t="s">
        <v>865</v>
      </c>
      <c r="K169" t="s">
        <v>877</v>
      </c>
      <c r="L169" s="18">
        <v>62920000</v>
      </c>
      <c r="M169" s="18">
        <v>46904000</v>
      </c>
      <c r="N169" s="18">
        <v>16016000</v>
      </c>
      <c r="O169" s="15">
        <v>0.74545454545454548</v>
      </c>
      <c r="P169" t="s">
        <v>866</v>
      </c>
    </row>
    <row r="170" spans="1:16" x14ac:dyDescent="0.25">
      <c r="A170" s="3">
        <v>168</v>
      </c>
      <c r="B170" t="s">
        <v>762</v>
      </c>
      <c r="C170" t="s">
        <v>68</v>
      </c>
      <c r="D170" s="6">
        <v>44949</v>
      </c>
      <c r="E170" s="6">
        <v>45203</v>
      </c>
      <c r="F170" s="7">
        <f t="shared" si="4"/>
        <v>0.98425196850393704</v>
      </c>
      <c r="G170" t="s">
        <v>496</v>
      </c>
      <c r="H170" s="9">
        <v>22906800</v>
      </c>
      <c r="I170" t="s">
        <v>865</v>
      </c>
      <c r="J170" t="s">
        <v>865</v>
      </c>
      <c r="L170" s="18">
        <v>22906800</v>
      </c>
      <c r="M170" s="18">
        <v>22543200</v>
      </c>
      <c r="N170" s="18">
        <v>11817000</v>
      </c>
      <c r="O170" s="15">
        <v>0.65608465608465605</v>
      </c>
      <c r="P170" t="s">
        <v>866</v>
      </c>
    </row>
    <row r="171" spans="1:16" x14ac:dyDescent="0.25">
      <c r="A171" s="3">
        <v>169</v>
      </c>
      <c r="B171" t="s">
        <v>762</v>
      </c>
      <c r="C171" t="s">
        <v>254</v>
      </c>
      <c r="D171" s="6">
        <v>44958</v>
      </c>
      <c r="E171" s="6">
        <v>45291</v>
      </c>
      <c r="F171" s="7">
        <f t="shared" si="4"/>
        <v>0.72372372372372373</v>
      </c>
      <c r="G171" t="s">
        <v>497</v>
      </c>
      <c r="H171" s="9">
        <v>27500000</v>
      </c>
      <c r="I171" t="s">
        <v>865</v>
      </c>
      <c r="J171" t="s">
        <v>865</v>
      </c>
      <c r="L171" s="18">
        <v>27500000</v>
      </c>
      <c r="M171" s="18">
        <v>20000000</v>
      </c>
      <c r="N171" s="18">
        <v>7500000</v>
      </c>
      <c r="O171" s="15">
        <v>0.72727272727272729</v>
      </c>
      <c r="P171" t="s">
        <v>866</v>
      </c>
    </row>
    <row r="172" spans="1:16" x14ac:dyDescent="0.25">
      <c r="A172" s="3">
        <v>170</v>
      </c>
      <c r="B172" t="s">
        <v>762</v>
      </c>
      <c r="C172" t="s">
        <v>92</v>
      </c>
      <c r="D172" s="6">
        <v>44958</v>
      </c>
      <c r="E172" s="6">
        <v>45291</v>
      </c>
      <c r="F172" s="7">
        <f t="shared" si="4"/>
        <v>0.72372372372372373</v>
      </c>
      <c r="G172" t="s">
        <v>498</v>
      </c>
      <c r="H172" s="9">
        <v>18304000</v>
      </c>
      <c r="I172" t="s">
        <v>865</v>
      </c>
      <c r="J172" t="s">
        <v>865</v>
      </c>
      <c r="L172" s="18">
        <v>18304000</v>
      </c>
      <c r="M172" s="18">
        <v>13312000</v>
      </c>
      <c r="N172" s="18">
        <v>4992000</v>
      </c>
      <c r="O172" s="15">
        <v>0.72727272727272729</v>
      </c>
      <c r="P172" t="s">
        <v>866</v>
      </c>
    </row>
    <row r="173" spans="1:16" x14ac:dyDescent="0.25">
      <c r="A173" s="3">
        <v>171</v>
      </c>
      <c r="B173" t="s">
        <v>762</v>
      </c>
      <c r="C173" t="s">
        <v>93</v>
      </c>
      <c r="D173" s="6">
        <v>44953</v>
      </c>
      <c r="E173" s="6">
        <v>45286</v>
      </c>
      <c r="F173" s="7">
        <f t="shared" si="4"/>
        <v>0.73873873873873874</v>
      </c>
      <c r="G173" t="s">
        <v>499</v>
      </c>
      <c r="H173" s="9">
        <v>51640160</v>
      </c>
      <c r="I173" t="s">
        <v>865</v>
      </c>
      <c r="J173" t="s">
        <v>865</v>
      </c>
      <c r="L173" s="18">
        <v>51640160</v>
      </c>
      <c r="M173" s="18">
        <v>23003344</v>
      </c>
      <c r="N173" s="18">
        <v>0</v>
      </c>
      <c r="O173" s="15">
        <v>1</v>
      </c>
      <c r="P173" t="s">
        <v>866</v>
      </c>
    </row>
    <row r="174" spans="1:16" x14ac:dyDescent="0.25">
      <c r="A174" s="3">
        <v>172</v>
      </c>
      <c r="B174" t="s">
        <v>762</v>
      </c>
      <c r="C174" t="s">
        <v>254</v>
      </c>
      <c r="D174" s="6">
        <v>44958</v>
      </c>
      <c r="E174" s="6">
        <v>45291</v>
      </c>
      <c r="F174" s="7">
        <f t="shared" si="4"/>
        <v>0.72372372372372373</v>
      </c>
      <c r="G174" t="s">
        <v>500</v>
      </c>
      <c r="H174" s="9">
        <v>27500000</v>
      </c>
      <c r="I174" t="s">
        <v>865</v>
      </c>
      <c r="J174" t="s">
        <v>865</v>
      </c>
      <c r="L174" s="18">
        <v>27500000</v>
      </c>
      <c r="M174" s="18">
        <v>20000000</v>
      </c>
      <c r="N174" s="18">
        <v>7500000</v>
      </c>
      <c r="O174" s="15">
        <v>0.72727272727272729</v>
      </c>
      <c r="P174" t="s">
        <v>866</v>
      </c>
    </row>
    <row r="175" spans="1:16" x14ac:dyDescent="0.25">
      <c r="A175" s="3">
        <v>173</v>
      </c>
      <c r="B175" t="s">
        <v>762</v>
      </c>
      <c r="C175" t="s">
        <v>77</v>
      </c>
      <c r="D175" s="6">
        <v>44958</v>
      </c>
      <c r="E175" s="6">
        <v>45291</v>
      </c>
      <c r="F175" s="7">
        <f t="shared" si="4"/>
        <v>0.72372372372372373</v>
      </c>
      <c r="G175" t="s">
        <v>501</v>
      </c>
      <c r="H175" s="9">
        <v>26312000</v>
      </c>
      <c r="I175" t="s">
        <v>865</v>
      </c>
      <c r="J175" t="s">
        <v>865</v>
      </c>
      <c r="L175" s="18">
        <v>26312000</v>
      </c>
      <c r="M175" s="18">
        <v>19136000</v>
      </c>
      <c r="N175" s="18">
        <v>7176000</v>
      </c>
      <c r="O175" s="15">
        <v>0.72727272727272729</v>
      </c>
      <c r="P175" t="s">
        <v>866</v>
      </c>
    </row>
    <row r="176" spans="1:16" x14ac:dyDescent="0.25">
      <c r="A176" s="3">
        <v>174</v>
      </c>
      <c r="B176" t="s">
        <v>762</v>
      </c>
      <c r="C176" t="s">
        <v>254</v>
      </c>
      <c r="D176" s="6">
        <v>44953</v>
      </c>
      <c r="E176" s="6">
        <v>45286</v>
      </c>
      <c r="F176" s="7">
        <f t="shared" si="4"/>
        <v>0.73873873873873874</v>
      </c>
      <c r="G176" t="s">
        <v>502</v>
      </c>
      <c r="H176" s="9">
        <v>27500000</v>
      </c>
      <c r="I176" t="s">
        <v>865</v>
      </c>
      <c r="J176" t="s">
        <v>865</v>
      </c>
      <c r="L176" s="18">
        <v>27500000</v>
      </c>
      <c r="M176" s="18">
        <v>20333333</v>
      </c>
      <c r="N176" s="18">
        <v>7166667</v>
      </c>
      <c r="O176" s="15">
        <v>0.73939392727272724</v>
      </c>
      <c r="P176" t="s">
        <v>866</v>
      </c>
    </row>
    <row r="177" spans="1:16" x14ac:dyDescent="0.25">
      <c r="A177" s="3">
        <v>175</v>
      </c>
      <c r="B177" t="s">
        <v>761</v>
      </c>
      <c r="C177" t="s">
        <v>59</v>
      </c>
      <c r="D177" s="6">
        <v>44951</v>
      </c>
      <c r="E177" s="6">
        <v>45284</v>
      </c>
      <c r="F177" s="7">
        <f t="shared" si="4"/>
        <v>0.74474474474474472</v>
      </c>
      <c r="G177" t="s">
        <v>503</v>
      </c>
      <c r="H177" s="9">
        <v>68640000</v>
      </c>
      <c r="I177" t="s">
        <v>865</v>
      </c>
      <c r="J177" t="s">
        <v>865</v>
      </c>
      <c r="L177" s="18">
        <v>68640000</v>
      </c>
      <c r="M177" s="18">
        <v>51376000</v>
      </c>
      <c r="N177" s="18">
        <v>17264000</v>
      </c>
      <c r="O177" s="15">
        <v>0.74848484848484853</v>
      </c>
      <c r="P177" t="s">
        <v>866</v>
      </c>
    </row>
    <row r="178" spans="1:16" x14ac:dyDescent="0.25">
      <c r="A178" s="3">
        <v>176</v>
      </c>
      <c r="B178" t="s">
        <v>761</v>
      </c>
      <c r="C178" t="s">
        <v>291</v>
      </c>
      <c r="D178" s="6">
        <v>44952</v>
      </c>
      <c r="E178" s="6">
        <v>45285</v>
      </c>
      <c r="F178" s="7">
        <f t="shared" si="4"/>
        <v>0.74174174174174179</v>
      </c>
      <c r="G178" t="s">
        <v>504</v>
      </c>
      <c r="H178" s="9">
        <v>56793000</v>
      </c>
      <c r="I178" t="s">
        <v>865</v>
      </c>
      <c r="J178" t="s">
        <v>865</v>
      </c>
      <c r="L178" s="18">
        <v>56793000</v>
      </c>
      <c r="M178" s="18">
        <v>42164500</v>
      </c>
      <c r="N178" s="18">
        <v>14628500</v>
      </c>
      <c r="O178" s="15">
        <v>0.74242424242424243</v>
      </c>
      <c r="P178" t="s">
        <v>866</v>
      </c>
    </row>
    <row r="179" spans="1:16" x14ac:dyDescent="0.25">
      <c r="A179" s="3">
        <v>177</v>
      </c>
      <c r="B179" t="s">
        <v>762</v>
      </c>
      <c r="C179" t="s">
        <v>94</v>
      </c>
      <c r="D179" s="6">
        <v>44951</v>
      </c>
      <c r="E179" s="6">
        <v>45284</v>
      </c>
      <c r="F179" s="7">
        <f t="shared" si="4"/>
        <v>0.74474474474474472</v>
      </c>
      <c r="G179" t="s">
        <v>505</v>
      </c>
      <c r="H179" s="9">
        <v>27500000</v>
      </c>
      <c r="I179" t="s">
        <v>865</v>
      </c>
      <c r="J179" t="s">
        <v>865</v>
      </c>
      <c r="L179" s="18">
        <v>27500000</v>
      </c>
      <c r="M179" s="18">
        <v>20500000</v>
      </c>
      <c r="N179" s="18">
        <v>7000000</v>
      </c>
      <c r="O179" s="15">
        <v>0.74545454545454548</v>
      </c>
      <c r="P179" t="s">
        <v>866</v>
      </c>
    </row>
    <row r="180" spans="1:16" x14ac:dyDescent="0.25">
      <c r="A180" s="3">
        <v>178</v>
      </c>
      <c r="B180" t="s">
        <v>761</v>
      </c>
      <c r="C180" t="s">
        <v>292</v>
      </c>
      <c r="D180" s="6">
        <v>44950</v>
      </c>
      <c r="E180" s="6">
        <v>45283</v>
      </c>
      <c r="F180" s="7">
        <f t="shared" si="4"/>
        <v>0.74774774774774777</v>
      </c>
      <c r="G180" t="s">
        <v>506</v>
      </c>
      <c r="H180" s="9">
        <v>108900000</v>
      </c>
      <c r="I180" t="s">
        <v>865</v>
      </c>
      <c r="J180" t="s">
        <v>865</v>
      </c>
      <c r="L180" s="18">
        <v>108900000</v>
      </c>
      <c r="M180" s="18">
        <v>81510000</v>
      </c>
      <c r="N180" s="18">
        <v>27390000</v>
      </c>
      <c r="O180" s="15">
        <v>0.74848484848484853</v>
      </c>
      <c r="P180" t="s">
        <v>866</v>
      </c>
    </row>
    <row r="181" spans="1:16" x14ac:dyDescent="0.25">
      <c r="A181" s="3">
        <v>179</v>
      </c>
      <c r="B181" t="s">
        <v>762</v>
      </c>
      <c r="C181" t="s">
        <v>293</v>
      </c>
      <c r="D181" s="6">
        <v>44950</v>
      </c>
      <c r="E181" s="6">
        <v>45283</v>
      </c>
      <c r="F181" s="7">
        <f t="shared" si="4"/>
        <v>0.74774774774774777</v>
      </c>
      <c r="G181" t="s">
        <v>507</v>
      </c>
      <c r="H181" s="9">
        <v>26312000</v>
      </c>
      <c r="I181" t="s">
        <v>865</v>
      </c>
      <c r="J181" t="s">
        <v>865</v>
      </c>
      <c r="L181" s="18">
        <v>26312000</v>
      </c>
      <c r="M181" s="18">
        <v>19694133</v>
      </c>
      <c r="N181" s="18">
        <v>6617867</v>
      </c>
      <c r="O181" s="15">
        <v>0.74848483581635761</v>
      </c>
      <c r="P181" t="s">
        <v>866</v>
      </c>
    </row>
    <row r="182" spans="1:16" x14ac:dyDescent="0.25">
      <c r="A182" s="3">
        <v>180</v>
      </c>
      <c r="B182" t="s">
        <v>761</v>
      </c>
      <c r="C182" t="s">
        <v>294</v>
      </c>
      <c r="D182" s="6">
        <v>44951</v>
      </c>
      <c r="E182" s="6">
        <v>45284</v>
      </c>
      <c r="F182" s="7">
        <f t="shared" si="4"/>
        <v>0.74474474474474472</v>
      </c>
      <c r="G182" t="s">
        <v>508</v>
      </c>
      <c r="H182" s="9">
        <v>71500000</v>
      </c>
      <c r="I182" t="s">
        <v>865</v>
      </c>
      <c r="J182" t="s">
        <v>865</v>
      </c>
      <c r="L182" s="18">
        <v>71500000</v>
      </c>
      <c r="M182" s="18">
        <v>53300000</v>
      </c>
      <c r="N182" s="18">
        <v>18200000</v>
      </c>
      <c r="O182" s="15">
        <v>0.74545454545454548</v>
      </c>
      <c r="P182" t="s">
        <v>866</v>
      </c>
    </row>
    <row r="183" spans="1:16" x14ac:dyDescent="0.25">
      <c r="A183" s="3">
        <v>181</v>
      </c>
      <c r="B183" t="s">
        <v>761</v>
      </c>
      <c r="C183" t="s">
        <v>294</v>
      </c>
      <c r="D183" s="6">
        <v>44958</v>
      </c>
      <c r="E183" s="6">
        <v>45291</v>
      </c>
      <c r="F183" s="7">
        <f t="shared" si="4"/>
        <v>0.72372372372372373</v>
      </c>
      <c r="G183" t="s">
        <v>509</v>
      </c>
      <c r="H183" s="9">
        <v>71500000</v>
      </c>
      <c r="I183" t="s">
        <v>865</v>
      </c>
      <c r="J183" t="s">
        <v>865</v>
      </c>
      <c r="L183" s="18">
        <v>71500000</v>
      </c>
      <c r="M183" s="18">
        <v>39000000</v>
      </c>
      <c r="N183" s="18">
        <v>32500000</v>
      </c>
      <c r="O183" s="15">
        <v>0.54545454545454541</v>
      </c>
      <c r="P183" t="s">
        <v>866</v>
      </c>
    </row>
    <row r="184" spans="1:16" x14ac:dyDescent="0.25">
      <c r="A184" s="3">
        <v>182</v>
      </c>
      <c r="B184" t="s">
        <v>761</v>
      </c>
      <c r="C184" t="s">
        <v>295</v>
      </c>
      <c r="D184" s="6">
        <v>44952</v>
      </c>
      <c r="E184" s="6">
        <v>45285</v>
      </c>
      <c r="F184" s="7">
        <f t="shared" si="4"/>
        <v>0.74174174174174179</v>
      </c>
      <c r="G184" t="s">
        <v>510</v>
      </c>
      <c r="H184" s="9">
        <v>100100000</v>
      </c>
      <c r="I184" t="s">
        <v>865</v>
      </c>
      <c r="J184" t="s">
        <v>865</v>
      </c>
      <c r="L184" s="18">
        <v>100100000</v>
      </c>
      <c r="M184" s="18">
        <v>65216667</v>
      </c>
      <c r="N184" s="18">
        <v>34883333</v>
      </c>
      <c r="O184" s="15">
        <v>0.65151515484515488</v>
      </c>
      <c r="P184" t="s">
        <v>866</v>
      </c>
    </row>
    <row r="185" spans="1:16" x14ac:dyDescent="0.25">
      <c r="A185" s="3">
        <v>183</v>
      </c>
      <c r="B185" t="s">
        <v>762</v>
      </c>
      <c r="C185" t="s">
        <v>296</v>
      </c>
      <c r="D185" s="6">
        <v>44953</v>
      </c>
      <c r="E185" s="6">
        <v>45286</v>
      </c>
      <c r="F185" s="7">
        <f t="shared" si="4"/>
        <v>0.73873873873873874</v>
      </c>
      <c r="G185" t="s">
        <v>511</v>
      </c>
      <c r="H185" s="9">
        <v>41800000</v>
      </c>
      <c r="I185" t="s">
        <v>865</v>
      </c>
      <c r="J185" t="s">
        <v>865</v>
      </c>
      <c r="L185" s="18">
        <v>41800000</v>
      </c>
      <c r="M185" s="18">
        <v>30906667</v>
      </c>
      <c r="N185" s="18">
        <v>10893333</v>
      </c>
      <c r="O185" s="15">
        <v>0.73939394736842101</v>
      </c>
      <c r="P185" t="s">
        <v>866</v>
      </c>
    </row>
    <row r="186" spans="1:16" x14ac:dyDescent="0.25">
      <c r="A186" s="3">
        <v>184</v>
      </c>
      <c r="B186" t="s">
        <v>761</v>
      </c>
      <c r="C186" t="s">
        <v>297</v>
      </c>
      <c r="D186" s="6">
        <v>44951</v>
      </c>
      <c r="E186" s="6">
        <v>45284</v>
      </c>
      <c r="F186" s="7">
        <f t="shared" si="4"/>
        <v>0.74474474474474472</v>
      </c>
      <c r="G186" t="s">
        <v>512</v>
      </c>
      <c r="H186" s="9">
        <v>49654000</v>
      </c>
      <c r="I186" t="s">
        <v>865</v>
      </c>
      <c r="J186" t="s">
        <v>865</v>
      </c>
      <c r="L186" s="18">
        <v>49654000</v>
      </c>
      <c r="M186" s="18">
        <v>37014800</v>
      </c>
      <c r="N186" s="18">
        <v>12639200</v>
      </c>
      <c r="O186" s="15">
        <v>0.74545454545454548</v>
      </c>
      <c r="P186" t="s">
        <v>866</v>
      </c>
    </row>
    <row r="187" spans="1:16" x14ac:dyDescent="0.25">
      <c r="A187" s="3">
        <v>185</v>
      </c>
      <c r="B187" t="s">
        <v>761</v>
      </c>
      <c r="C187" t="s">
        <v>298</v>
      </c>
      <c r="D187" s="6">
        <v>44953</v>
      </c>
      <c r="E187" s="6">
        <v>45286</v>
      </c>
      <c r="F187" s="7">
        <f t="shared" si="4"/>
        <v>0.73873873873873874</v>
      </c>
      <c r="G187" t="s">
        <v>513</v>
      </c>
      <c r="H187" s="9">
        <v>67100000</v>
      </c>
      <c r="I187" t="s">
        <v>865</v>
      </c>
      <c r="J187" t="s">
        <v>865</v>
      </c>
      <c r="L187" s="18">
        <v>67100000</v>
      </c>
      <c r="M187" s="18">
        <v>49613333</v>
      </c>
      <c r="N187" s="18">
        <v>17486667</v>
      </c>
      <c r="O187" s="15">
        <v>0.73939393442622947</v>
      </c>
      <c r="P187" t="s">
        <v>866</v>
      </c>
    </row>
    <row r="188" spans="1:16" x14ac:dyDescent="0.25">
      <c r="A188" s="3">
        <v>186</v>
      </c>
      <c r="B188" t="s">
        <v>762</v>
      </c>
      <c r="C188" t="s">
        <v>299</v>
      </c>
      <c r="D188" s="6">
        <v>44951</v>
      </c>
      <c r="E188" s="6">
        <v>45284</v>
      </c>
      <c r="F188" s="7">
        <f t="shared" si="4"/>
        <v>0.74474474474474472</v>
      </c>
      <c r="G188" t="s">
        <v>514</v>
      </c>
      <c r="H188" s="9">
        <v>32032000</v>
      </c>
      <c r="I188" t="s">
        <v>865</v>
      </c>
      <c r="J188" t="s">
        <v>865</v>
      </c>
      <c r="L188" s="18">
        <v>32032000</v>
      </c>
      <c r="M188" s="18">
        <v>23878400</v>
      </c>
      <c r="N188" s="18">
        <v>8153600</v>
      </c>
      <c r="O188" s="15">
        <v>0.74545454545454548</v>
      </c>
      <c r="P188" t="s">
        <v>866</v>
      </c>
    </row>
    <row r="189" spans="1:16" x14ac:dyDescent="0.25">
      <c r="A189" s="3">
        <v>187</v>
      </c>
      <c r="B189" t="s">
        <v>761</v>
      </c>
      <c r="C189" t="s">
        <v>95</v>
      </c>
      <c r="D189" s="6">
        <v>44952</v>
      </c>
      <c r="E189" s="6">
        <v>45285</v>
      </c>
      <c r="F189" s="7">
        <f t="shared" si="4"/>
        <v>0.74174174174174179</v>
      </c>
      <c r="G189" t="s">
        <v>515</v>
      </c>
      <c r="H189" s="9">
        <v>49654000</v>
      </c>
      <c r="I189" t="s">
        <v>865</v>
      </c>
      <c r="J189" t="s">
        <v>865</v>
      </c>
      <c r="L189" s="18">
        <v>49654000</v>
      </c>
      <c r="M189" s="18">
        <v>36864333</v>
      </c>
      <c r="N189" s="18">
        <v>12789667</v>
      </c>
      <c r="O189" s="15">
        <v>0.74242423571112093</v>
      </c>
      <c r="P189" t="s">
        <v>866</v>
      </c>
    </row>
    <row r="190" spans="1:16" x14ac:dyDescent="0.25">
      <c r="A190" s="3">
        <v>188</v>
      </c>
      <c r="B190" t="s">
        <v>761</v>
      </c>
      <c r="C190" t="s">
        <v>300</v>
      </c>
      <c r="D190" s="6">
        <v>44953</v>
      </c>
      <c r="E190" s="6">
        <v>45286</v>
      </c>
      <c r="F190" s="7">
        <f t="shared" si="4"/>
        <v>0.73873873873873874</v>
      </c>
      <c r="G190" t="s">
        <v>516</v>
      </c>
      <c r="H190" s="9">
        <v>67100000</v>
      </c>
      <c r="I190" t="s">
        <v>865</v>
      </c>
      <c r="J190" t="s">
        <v>865</v>
      </c>
      <c r="L190" s="18">
        <v>67100000</v>
      </c>
      <c r="M190" s="18">
        <v>49613333</v>
      </c>
      <c r="N190" s="18">
        <v>17486667</v>
      </c>
      <c r="O190" s="15">
        <v>0.73939393442622947</v>
      </c>
      <c r="P190" t="s">
        <v>866</v>
      </c>
    </row>
    <row r="191" spans="1:16" x14ac:dyDescent="0.25">
      <c r="A191" s="3">
        <v>189</v>
      </c>
      <c r="B191" t="s">
        <v>761</v>
      </c>
      <c r="C191" t="s">
        <v>301</v>
      </c>
      <c r="D191" s="6">
        <v>44958</v>
      </c>
      <c r="E191" s="6">
        <v>45291</v>
      </c>
      <c r="F191" s="7">
        <f t="shared" si="4"/>
        <v>0.72372372372372373</v>
      </c>
      <c r="G191" t="s">
        <v>517</v>
      </c>
      <c r="H191" s="9">
        <v>51640160</v>
      </c>
      <c r="I191" t="s">
        <v>865</v>
      </c>
      <c r="J191" t="s">
        <v>865</v>
      </c>
      <c r="L191" s="18">
        <v>51640160</v>
      </c>
      <c r="M191" s="18">
        <v>37556480</v>
      </c>
      <c r="N191" s="18">
        <v>14083680</v>
      </c>
      <c r="O191" s="15">
        <v>0.72727272727272729</v>
      </c>
      <c r="P191" t="s">
        <v>866</v>
      </c>
    </row>
    <row r="192" spans="1:16" x14ac:dyDescent="0.25">
      <c r="A192" s="3">
        <v>190</v>
      </c>
      <c r="B192" t="s">
        <v>761</v>
      </c>
      <c r="C192" t="s">
        <v>301</v>
      </c>
      <c r="D192" s="6">
        <v>44958</v>
      </c>
      <c r="E192" s="6">
        <v>45291</v>
      </c>
      <c r="F192" s="7">
        <f t="shared" si="4"/>
        <v>0.72372372372372373</v>
      </c>
      <c r="G192" t="s">
        <v>805</v>
      </c>
      <c r="H192" s="9">
        <v>51640160</v>
      </c>
      <c r="I192" t="s">
        <v>865</v>
      </c>
      <c r="J192" t="s">
        <v>865</v>
      </c>
      <c r="K192" t="s">
        <v>759</v>
      </c>
      <c r="L192" s="18">
        <v>51640160</v>
      </c>
      <c r="M192" s="18">
        <v>36930539</v>
      </c>
      <c r="N192" s="18">
        <v>14709621</v>
      </c>
      <c r="O192" s="15">
        <v>0.71515152160643969</v>
      </c>
      <c r="P192" t="s">
        <v>866</v>
      </c>
    </row>
    <row r="193" spans="1:16" x14ac:dyDescent="0.25">
      <c r="A193" s="3">
        <v>191</v>
      </c>
      <c r="B193" t="s">
        <v>761</v>
      </c>
      <c r="C193" t="s">
        <v>301</v>
      </c>
      <c r="D193" s="6">
        <v>44958</v>
      </c>
      <c r="E193" s="6">
        <v>45291</v>
      </c>
      <c r="F193" s="7">
        <f t="shared" si="4"/>
        <v>0.72372372372372373</v>
      </c>
      <c r="G193" t="s">
        <v>518</v>
      </c>
      <c r="H193" s="9">
        <v>51640160</v>
      </c>
      <c r="I193" t="s">
        <v>865</v>
      </c>
      <c r="J193" t="s">
        <v>865</v>
      </c>
      <c r="L193" s="18">
        <v>51640160</v>
      </c>
      <c r="M193" s="18">
        <v>37556480</v>
      </c>
      <c r="N193" s="18">
        <v>14083680</v>
      </c>
      <c r="O193" s="15">
        <v>0.72727272727272729</v>
      </c>
      <c r="P193" t="s">
        <v>866</v>
      </c>
    </row>
    <row r="194" spans="1:16" x14ac:dyDescent="0.25">
      <c r="A194" s="3">
        <v>192</v>
      </c>
      <c r="B194" t="s">
        <v>761</v>
      </c>
      <c r="C194" t="s">
        <v>301</v>
      </c>
      <c r="D194" s="6">
        <v>44958</v>
      </c>
      <c r="E194" s="6">
        <v>45291</v>
      </c>
      <c r="F194" s="7">
        <f t="shared" si="4"/>
        <v>0.72372372372372373</v>
      </c>
      <c r="G194" t="s">
        <v>519</v>
      </c>
      <c r="H194" s="9">
        <v>51640160</v>
      </c>
      <c r="I194" t="s">
        <v>865</v>
      </c>
      <c r="J194" t="s">
        <v>865</v>
      </c>
      <c r="L194" s="18">
        <v>51640160</v>
      </c>
      <c r="M194" s="18">
        <v>37556480</v>
      </c>
      <c r="N194" s="18">
        <v>14083680</v>
      </c>
      <c r="O194" s="15">
        <v>0.72727272727272729</v>
      </c>
      <c r="P194" t="s">
        <v>866</v>
      </c>
    </row>
    <row r="195" spans="1:16" x14ac:dyDescent="0.25">
      <c r="A195" s="3">
        <v>193</v>
      </c>
      <c r="B195" t="s">
        <v>761</v>
      </c>
      <c r="C195" t="s">
        <v>301</v>
      </c>
      <c r="D195" s="6">
        <v>44959</v>
      </c>
      <c r="E195" s="6">
        <v>45291</v>
      </c>
      <c r="F195" s="7">
        <f t="shared" si="4"/>
        <v>0.72289156626506024</v>
      </c>
      <c r="G195" t="s">
        <v>520</v>
      </c>
      <c r="H195" s="9">
        <v>51640160</v>
      </c>
      <c r="I195" t="s">
        <v>865</v>
      </c>
      <c r="J195" t="s">
        <v>865</v>
      </c>
      <c r="L195" s="18">
        <v>51640160</v>
      </c>
      <c r="M195" s="18">
        <v>37399995</v>
      </c>
      <c r="N195" s="18">
        <v>14240165</v>
      </c>
      <c r="O195" s="15">
        <v>0.72424243069734873</v>
      </c>
      <c r="P195" t="s">
        <v>866</v>
      </c>
    </row>
    <row r="196" spans="1:16" x14ac:dyDescent="0.25">
      <c r="A196" s="3">
        <v>194</v>
      </c>
      <c r="B196" t="s">
        <v>761</v>
      </c>
      <c r="C196" t="s">
        <v>301</v>
      </c>
      <c r="D196" s="6">
        <v>44958</v>
      </c>
      <c r="E196" s="6">
        <v>45291</v>
      </c>
      <c r="F196" s="7">
        <f t="shared" si="4"/>
        <v>0.72372372372372373</v>
      </c>
      <c r="G196" t="s">
        <v>521</v>
      </c>
      <c r="H196" s="9">
        <v>51640160</v>
      </c>
      <c r="I196" t="s">
        <v>865</v>
      </c>
      <c r="J196" t="s">
        <v>865</v>
      </c>
      <c r="L196" s="18">
        <v>51640160</v>
      </c>
      <c r="M196" s="18">
        <v>37556480</v>
      </c>
      <c r="N196" s="18">
        <v>14083680</v>
      </c>
      <c r="O196" s="15">
        <v>0.72727272727272729</v>
      </c>
      <c r="P196" t="s">
        <v>866</v>
      </c>
    </row>
    <row r="197" spans="1:16" x14ac:dyDescent="0.25">
      <c r="A197" s="3">
        <v>195</v>
      </c>
      <c r="B197" t="s">
        <v>762</v>
      </c>
      <c r="C197" t="s">
        <v>96</v>
      </c>
      <c r="D197" s="6">
        <v>44953</v>
      </c>
      <c r="E197" s="6">
        <v>45286</v>
      </c>
      <c r="F197" s="7">
        <f t="shared" si="4"/>
        <v>0.73873873873873874</v>
      </c>
      <c r="G197" t="s">
        <v>522</v>
      </c>
      <c r="H197" s="9">
        <v>31211380</v>
      </c>
      <c r="I197" t="s">
        <v>865</v>
      </c>
      <c r="J197" t="s">
        <v>865</v>
      </c>
      <c r="L197" s="18">
        <v>31211380</v>
      </c>
      <c r="M197" s="18">
        <v>23077503</v>
      </c>
      <c r="N197" s="18">
        <v>8133877</v>
      </c>
      <c r="O197" s="15">
        <v>0.73939386851846989</v>
      </c>
      <c r="P197" t="s">
        <v>866</v>
      </c>
    </row>
    <row r="198" spans="1:16" x14ac:dyDescent="0.25">
      <c r="A198" s="3">
        <v>196</v>
      </c>
      <c r="B198" t="s">
        <v>761</v>
      </c>
      <c r="C198" t="s">
        <v>301</v>
      </c>
      <c r="D198" s="6">
        <v>44958</v>
      </c>
      <c r="E198" s="6">
        <v>45291</v>
      </c>
      <c r="F198" s="7">
        <f t="shared" si="4"/>
        <v>0.72372372372372373</v>
      </c>
      <c r="G198" t="s">
        <v>523</v>
      </c>
      <c r="H198" s="9">
        <v>51640160</v>
      </c>
      <c r="I198" t="s">
        <v>865</v>
      </c>
      <c r="J198" t="s">
        <v>865</v>
      </c>
      <c r="L198" s="18">
        <v>51640160</v>
      </c>
      <c r="M198" s="18">
        <v>37556480</v>
      </c>
      <c r="N198" s="18">
        <v>14083680</v>
      </c>
      <c r="O198" s="15">
        <v>0.72727272727272729</v>
      </c>
      <c r="P198" t="s">
        <v>866</v>
      </c>
    </row>
    <row r="199" spans="1:16" x14ac:dyDescent="0.25">
      <c r="A199" s="3">
        <v>197</v>
      </c>
      <c r="B199" t="s">
        <v>761</v>
      </c>
      <c r="C199" t="s">
        <v>301</v>
      </c>
      <c r="D199" s="6">
        <v>44958</v>
      </c>
      <c r="E199" s="6">
        <v>45291</v>
      </c>
      <c r="F199" s="7">
        <f t="shared" si="4"/>
        <v>0.72372372372372373</v>
      </c>
      <c r="G199" t="s">
        <v>524</v>
      </c>
      <c r="H199" s="9">
        <v>51640160</v>
      </c>
      <c r="I199" t="s">
        <v>865</v>
      </c>
      <c r="J199" t="s">
        <v>865</v>
      </c>
      <c r="L199" s="18">
        <v>51640160</v>
      </c>
      <c r="M199" s="18">
        <v>37556480</v>
      </c>
      <c r="N199" s="18">
        <v>14083680</v>
      </c>
      <c r="O199" s="15">
        <v>0.72727272727272729</v>
      </c>
      <c r="P199" t="s">
        <v>866</v>
      </c>
    </row>
    <row r="200" spans="1:16" x14ac:dyDescent="0.25">
      <c r="A200" s="3">
        <v>198</v>
      </c>
      <c r="B200" t="s">
        <v>761</v>
      </c>
      <c r="C200" t="s">
        <v>301</v>
      </c>
      <c r="D200" s="6">
        <v>44958</v>
      </c>
      <c r="E200" s="6">
        <v>45291</v>
      </c>
      <c r="F200" s="7">
        <f t="shared" si="4"/>
        <v>0.72372372372372373</v>
      </c>
      <c r="G200" t="s">
        <v>525</v>
      </c>
      <c r="H200" s="9">
        <v>51640160</v>
      </c>
      <c r="I200" t="s">
        <v>865</v>
      </c>
      <c r="J200" t="s">
        <v>865</v>
      </c>
      <c r="L200" s="18">
        <v>51640160</v>
      </c>
      <c r="M200" s="18">
        <v>32861920</v>
      </c>
      <c r="N200" s="18">
        <v>18778240</v>
      </c>
      <c r="O200" s="15">
        <v>0.63636363636363635</v>
      </c>
      <c r="P200" t="s">
        <v>866</v>
      </c>
    </row>
    <row r="201" spans="1:16" x14ac:dyDescent="0.25">
      <c r="A201" s="3">
        <v>199</v>
      </c>
      <c r="B201" t="s">
        <v>761</v>
      </c>
      <c r="C201" t="s">
        <v>302</v>
      </c>
      <c r="D201" s="6">
        <v>44958</v>
      </c>
      <c r="E201" s="6">
        <v>45291</v>
      </c>
      <c r="F201" s="7">
        <f t="shared" si="4"/>
        <v>0.72372372372372373</v>
      </c>
      <c r="G201" t="s">
        <v>526</v>
      </c>
      <c r="H201" s="9">
        <v>68640000</v>
      </c>
      <c r="I201" t="s">
        <v>865</v>
      </c>
      <c r="J201" t="s">
        <v>865</v>
      </c>
      <c r="L201" s="18">
        <v>68640000</v>
      </c>
      <c r="M201" s="18">
        <v>49920000</v>
      </c>
      <c r="N201" s="18">
        <v>18720000</v>
      </c>
      <c r="O201" s="15">
        <v>0.72727272727272729</v>
      </c>
      <c r="P201" t="s">
        <v>866</v>
      </c>
    </row>
    <row r="202" spans="1:16" x14ac:dyDescent="0.25">
      <c r="A202" s="3">
        <v>200</v>
      </c>
      <c r="B202" t="s">
        <v>762</v>
      </c>
      <c r="C202" t="s">
        <v>303</v>
      </c>
      <c r="D202" s="6">
        <v>44952</v>
      </c>
      <c r="E202" s="6">
        <v>45285</v>
      </c>
      <c r="F202" s="7">
        <f t="shared" si="4"/>
        <v>0.74174174174174179</v>
      </c>
      <c r="G202" t="s">
        <v>527</v>
      </c>
      <c r="H202" s="9">
        <v>26950000</v>
      </c>
      <c r="I202" t="s">
        <v>865</v>
      </c>
      <c r="J202" t="s">
        <v>865</v>
      </c>
      <c r="K202" t="s">
        <v>867</v>
      </c>
      <c r="L202" s="18">
        <v>4573333</v>
      </c>
      <c r="M202" s="18">
        <v>4573333</v>
      </c>
      <c r="N202" s="18">
        <v>0</v>
      </c>
      <c r="O202" s="15">
        <v>1</v>
      </c>
      <c r="P202" t="s">
        <v>760</v>
      </c>
    </row>
    <row r="203" spans="1:16" x14ac:dyDescent="0.25">
      <c r="A203" s="3">
        <v>201</v>
      </c>
      <c r="B203" t="s">
        <v>761</v>
      </c>
      <c r="C203" t="s">
        <v>304</v>
      </c>
      <c r="D203" s="6">
        <v>44953</v>
      </c>
      <c r="E203" s="6">
        <v>45286</v>
      </c>
      <c r="F203" s="7">
        <f t="shared" si="4"/>
        <v>0.73873873873873874</v>
      </c>
      <c r="G203" t="s">
        <v>528</v>
      </c>
      <c r="H203" s="9">
        <v>68200000</v>
      </c>
      <c r="I203" t="s">
        <v>865</v>
      </c>
      <c r="J203" t="s">
        <v>865</v>
      </c>
      <c r="L203" s="18">
        <v>68200000</v>
      </c>
      <c r="M203" s="18">
        <v>50426667</v>
      </c>
      <c r="N203" s="18">
        <v>17773333</v>
      </c>
      <c r="O203" s="15">
        <v>0.73939394428152494</v>
      </c>
      <c r="P203" t="s">
        <v>866</v>
      </c>
    </row>
    <row r="204" spans="1:16" x14ac:dyDescent="0.25">
      <c r="A204" s="3">
        <v>202</v>
      </c>
      <c r="B204" t="s">
        <v>762</v>
      </c>
      <c r="C204" t="s">
        <v>296</v>
      </c>
      <c r="D204" s="6">
        <v>44953</v>
      </c>
      <c r="E204" s="6">
        <v>45286</v>
      </c>
      <c r="F204" s="7">
        <f t="shared" si="4"/>
        <v>0.73873873873873874</v>
      </c>
      <c r="G204" t="s">
        <v>529</v>
      </c>
      <c r="H204" s="9">
        <v>41800000</v>
      </c>
      <c r="I204" t="s">
        <v>865</v>
      </c>
      <c r="J204" t="s">
        <v>865</v>
      </c>
      <c r="L204" s="18">
        <v>41800000</v>
      </c>
      <c r="M204" s="18">
        <v>30906667</v>
      </c>
      <c r="N204" s="18">
        <v>10893333</v>
      </c>
      <c r="O204" s="15">
        <v>0.73939394736842101</v>
      </c>
      <c r="P204" t="s">
        <v>866</v>
      </c>
    </row>
    <row r="205" spans="1:16" x14ac:dyDescent="0.25">
      <c r="A205" s="3">
        <v>203</v>
      </c>
      <c r="B205" t="s">
        <v>761</v>
      </c>
      <c r="C205" t="s">
        <v>294</v>
      </c>
      <c r="D205" s="6">
        <v>44958</v>
      </c>
      <c r="E205" s="6">
        <v>45291</v>
      </c>
      <c r="F205" s="7">
        <f t="shared" si="4"/>
        <v>0.72372372372372373</v>
      </c>
      <c r="G205" t="s">
        <v>530</v>
      </c>
      <c r="H205" s="9">
        <v>71500000</v>
      </c>
      <c r="I205" t="s">
        <v>865</v>
      </c>
      <c r="J205" t="s">
        <v>865</v>
      </c>
      <c r="L205" s="18">
        <v>71500000</v>
      </c>
      <c r="M205" s="18">
        <v>45500000</v>
      </c>
      <c r="N205" s="18">
        <v>26000000</v>
      </c>
      <c r="O205" s="15">
        <v>0.63636363636363635</v>
      </c>
      <c r="P205" t="s">
        <v>866</v>
      </c>
    </row>
    <row r="206" spans="1:16" x14ac:dyDescent="0.25">
      <c r="A206" s="3">
        <v>204</v>
      </c>
      <c r="B206" t="s">
        <v>761</v>
      </c>
      <c r="C206" t="s">
        <v>305</v>
      </c>
      <c r="D206" s="6">
        <v>44952</v>
      </c>
      <c r="E206" s="6">
        <v>45285</v>
      </c>
      <c r="F206" s="7">
        <f t="shared" si="4"/>
        <v>0.74174174174174179</v>
      </c>
      <c r="G206" t="s">
        <v>531</v>
      </c>
      <c r="H206" s="9">
        <v>62920000</v>
      </c>
      <c r="I206" t="s">
        <v>865</v>
      </c>
      <c r="J206" t="s">
        <v>865</v>
      </c>
      <c r="L206" s="18">
        <v>62920000</v>
      </c>
      <c r="M206" s="18">
        <v>46713333</v>
      </c>
      <c r="N206" s="18">
        <v>16206667</v>
      </c>
      <c r="O206" s="15">
        <v>0.74242423712650985</v>
      </c>
      <c r="P206" t="s">
        <v>866</v>
      </c>
    </row>
    <row r="207" spans="1:16" x14ac:dyDescent="0.25">
      <c r="A207" s="3">
        <v>206</v>
      </c>
      <c r="B207" t="s">
        <v>761</v>
      </c>
      <c r="C207" t="s">
        <v>97</v>
      </c>
      <c r="D207" s="6">
        <v>44958</v>
      </c>
      <c r="E207" s="6">
        <v>45291</v>
      </c>
      <c r="F207" s="7">
        <f t="shared" si="4"/>
        <v>0.72372372372372373</v>
      </c>
      <c r="G207" t="s">
        <v>532</v>
      </c>
      <c r="H207" s="9">
        <v>59167680</v>
      </c>
      <c r="I207" t="s">
        <v>865</v>
      </c>
      <c r="J207" t="s">
        <v>865</v>
      </c>
      <c r="L207" s="18">
        <v>59167680</v>
      </c>
      <c r="M207" s="18">
        <v>43031040</v>
      </c>
      <c r="N207" s="18">
        <v>16136640</v>
      </c>
      <c r="O207" s="15">
        <v>0.72727272727272729</v>
      </c>
      <c r="P207" t="s">
        <v>866</v>
      </c>
    </row>
    <row r="208" spans="1:16" x14ac:dyDescent="0.25">
      <c r="A208" s="3">
        <v>207</v>
      </c>
      <c r="B208" t="s">
        <v>762</v>
      </c>
      <c r="C208" t="s">
        <v>306</v>
      </c>
      <c r="D208" s="6">
        <v>44952</v>
      </c>
      <c r="E208" s="6">
        <v>45285</v>
      </c>
      <c r="F208" s="7">
        <f t="shared" si="4"/>
        <v>0.74174174174174179</v>
      </c>
      <c r="G208" t="s">
        <v>533</v>
      </c>
      <c r="H208" s="9">
        <v>42328000</v>
      </c>
      <c r="I208" t="s">
        <v>865</v>
      </c>
      <c r="J208" t="s">
        <v>865</v>
      </c>
      <c r="L208" s="18">
        <v>42328000</v>
      </c>
      <c r="M208" s="18">
        <v>31425333</v>
      </c>
      <c r="N208" s="18">
        <v>10902667</v>
      </c>
      <c r="O208" s="15">
        <v>0.74242423454923456</v>
      </c>
      <c r="P208" t="s">
        <v>866</v>
      </c>
    </row>
    <row r="209" spans="1:16" x14ac:dyDescent="0.25">
      <c r="A209" s="3">
        <v>208</v>
      </c>
      <c r="B209" t="s">
        <v>762</v>
      </c>
      <c r="C209" t="s">
        <v>94</v>
      </c>
      <c r="D209" s="6">
        <v>44952</v>
      </c>
      <c r="E209" s="6">
        <v>45285</v>
      </c>
      <c r="F209" s="7">
        <f t="shared" si="4"/>
        <v>0.74174174174174179</v>
      </c>
      <c r="G209" t="s">
        <v>534</v>
      </c>
      <c r="H209" s="9">
        <v>27500000</v>
      </c>
      <c r="I209" t="s">
        <v>865</v>
      </c>
      <c r="J209" t="s">
        <v>865</v>
      </c>
      <c r="L209" s="18">
        <v>27500000</v>
      </c>
      <c r="M209" s="18">
        <v>20000000</v>
      </c>
      <c r="N209" s="18">
        <v>7500000</v>
      </c>
      <c r="O209" s="15">
        <v>0.72727272727272729</v>
      </c>
      <c r="P209" t="s">
        <v>866</v>
      </c>
    </row>
    <row r="210" spans="1:16" x14ac:dyDescent="0.25">
      <c r="A210" s="3">
        <v>209</v>
      </c>
      <c r="B210" t="s">
        <v>761</v>
      </c>
      <c r="C210" t="s">
        <v>262</v>
      </c>
      <c r="D210" s="6">
        <v>44953</v>
      </c>
      <c r="E210" s="6">
        <v>45286</v>
      </c>
      <c r="F210" s="7">
        <f t="shared" si="4"/>
        <v>0.73873873873873874</v>
      </c>
      <c r="G210" t="s">
        <v>535</v>
      </c>
      <c r="H210" s="9">
        <v>72072000</v>
      </c>
      <c r="I210" t="s">
        <v>865</v>
      </c>
      <c r="J210" t="s">
        <v>865</v>
      </c>
      <c r="K210" t="s">
        <v>759</v>
      </c>
      <c r="L210" s="18">
        <v>72072000</v>
      </c>
      <c r="M210" s="18">
        <v>52416000</v>
      </c>
      <c r="N210" s="18">
        <v>19656000</v>
      </c>
      <c r="O210" s="15">
        <v>0.72727272727272729</v>
      </c>
      <c r="P210" t="s">
        <v>866</v>
      </c>
    </row>
    <row r="211" spans="1:16" x14ac:dyDescent="0.25">
      <c r="A211" s="3">
        <v>210</v>
      </c>
      <c r="B211" t="s">
        <v>761</v>
      </c>
      <c r="C211" t="s">
        <v>307</v>
      </c>
      <c r="D211" s="6">
        <v>44953</v>
      </c>
      <c r="E211" s="6">
        <v>45286</v>
      </c>
      <c r="F211" s="7">
        <f t="shared" si="4"/>
        <v>0.73873873873873874</v>
      </c>
      <c r="G211" t="s">
        <v>536</v>
      </c>
      <c r="H211" s="9">
        <v>66000000</v>
      </c>
      <c r="I211" t="s">
        <v>865</v>
      </c>
      <c r="J211" t="s">
        <v>865</v>
      </c>
      <c r="L211" s="18">
        <v>66000000</v>
      </c>
      <c r="M211" s="18">
        <v>48800000</v>
      </c>
      <c r="N211" s="18">
        <v>17200000</v>
      </c>
      <c r="O211" s="15">
        <v>0.73939393939393938</v>
      </c>
      <c r="P211" t="s">
        <v>866</v>
      </c>
    </row>
    <row r="212" spans="1:16" x14ac:dyDescent="0.25">
      <c r="A212" s="3">
        <v>211</v>
      </c>
      <c r="B212" t="s">
        <v>761</v>
      </c>
      <c r="C212" t="s">
        <v>308</v>
      </c>
      <c r="D212" s="6">
        <v>44953</v>
      </c>
      <c r="E212" s="6">
        <v>45286</v>
      </c>
      <c r="F212" s="7">
        <f t="shared" si="4"/>
        <v>0.73873873873873874</v>
      </c>
      <c r="G212" t="s">
        <v>537</v>
      </c>
      <c r="H212" s="9">
        <v>72072000</v>
      </c>
      <c r="I212" t="s">
        <v>865</v>
      </c>
      <c r="J212" t="s">
        <v>865</v>
      </c>
      <c r="L212" s="18">
        <v>72072000</v>
      </c>
      <c r="M212" s="18">
        <v>49358400</v>
      </c>
      <c r="N212" s="18">
        <v>22713600</v>
      </c>
      <c r="O212" s="15">
        <v>0.68484848484848482</v>
      </c>
      <c r="P212" t="s">
        <v>866</v>
      </c>
    </row>
    <row r="213" spans="1:16" x14ac:dyDescent="0.25">
      <c r="A213" s="3">
        <v>212</v>
      </c>
      <c r="B213" t="s">
        <v>761</v>
      </c>
      <c r="C213" t="s">
        <v>309</v>
      </c>
      <c r="D213" s="6">
        <v>44952</v>
      </c>
      <c r="E213" s="6">
        <v>45285</v>
      </c>
      <c r="F213" s="7">
        <f t="shared" si="4"/>
        <v>0.74174174174174179</v>
      </c>
      <c r="G213" t="s">
        <v>538</v>
      </c>
      <c r="H213" s="9">
        <v>106700000</v>
      </c>
      <c r="I213" t="s">
        <v>865</v>
      </c>
      <c r="J213" t="s">
        <v>865</v>
      </c>
      <c r="L213" s="18">
        <v>106700000</v>
      </c>
      <c r="M213" s="18">
        <v>76630000</v>
      </c>
      <c r="N213" s="18">
        <v>30070000</v>
      </c>
      <c r="O213" s="15">
        <v>0.71818181818181814</v>
      </c>
      <c r="P213" t="s">
        <v>866</v>
      </c>
    </row>
    <row r="214" spans="1:16" x14ac:dyDescent="0.25">
      <c r="A214" s="3">
        <v>213</v>
      </c>
      <c r="B214" t="s">
        <v>762</v>
      </c>
      <c r="C214" t="s">
        <v>310</v>
      </c>
      <c r="D214" s="6">
        <v>44952</v>
      </c>
      <c r="E214" s="6">
        <v>45285</v>
      </c>
      <c r="F214" s="7">
        <f t="shared" si="4"/>
        <v>0.74174174174174179</v>
      </c>
      <c r="G214" t="s">
        <v>539</v>
      </c>
      <c r="H214" s="9">
        <v>26312000</v>
      </c>
      <c r="I214" t="s">
        <v>865</v>
      </c>
      <c r="J214" t="s">
        <v>865</v>
      </c>
      <c r="L214" s="18">
        <v>26312000</v>
      </c>
      <c r="M214" s="18">
        <v>19534667</v>
      </c>
      <c r="N214" s="18">
        <v>6777333</v>
      </c>
      <c r="O214" s="15">
        <v>0.74242425509273335</v>
      </c>
      <c r="P214" t="s">
        <v>866</v>
      </c>
    </row>
    <row r="215" spans="1:16" x14ac:dyDescent="0.25">
      <c r="A215" s="3">
        <v>214</v>
      </c>
      <c r="B215" t="s">
        <v>761</v>
      </c>
      <c r="C215" t="s">
        <v>311</v>
      </c>
      <c r="D215" s="6">
        <v>44952</v>
      </c>
      <c r="E215" s="6">
        <v>45285</v>
      </c>
      <c r="F215" s="7">
        <f t="shared" si="4"/>
        <v>0.74174174174174179</v>
      </c>
      <c r="G215" t="s">
        <v>540</v>
      </c>
      <c r="H215" s="9">
        <v>51640160</v>
      </c>
      <c r="I215" t="s">
        <v>865</v>
      </c>
      <c r="J215" t="s">
        <v>865</v>
      </c>
      <c r="L215" s="18">
        <v>51640160</v>
      </c>
      <c r="M215" s="18">
        <v>38338907</v>
      </c>
      <c r="N215" s="18">
        <v>13301253</v>
      </c>
      <c r="O215" s="15">
        <v>0.74242424887916691</v>
      </c>
      <c r="P215" t="s">
        <v>866</v>
      </c>
    </row>
    <row r="216" spans="1:16" x14ac:dyDescent="0.25">
      <c r="A216" s="3">
        <v>215</v>
      </c>
      <c r="B216" t="s">
        <v>761</v>
      </c>
      <c r="C216" t="s">
        <v>311</v>
      </c>
      <c r="D216" s="6">
        <v>44952</v>
      </c>
      <c r="E216" s="6">
        <v>45285</v>
      </c>
      <c r="F216" s="7">
        <f t="shared" si="4"/>
        <v>0.74174174174174179</v>
      </c>
      <c r="G216" t="s">
        <v>541</v>
      </c>
      <c r="H216" s="9">
        <v>51640160</v>
      </c>
      <c r="I216" t="s">
        <v>865</v>
      </c>
      <c r="J216" t="s">
        <v>865</v>
      </c>
      <c r="K216" t="s">
        <v>759</v>
      </c>
      <c r="L216" s="18">
        <v>51640160</v>
      </c>
      <c r="M216" s="18">
        <v>37712965</v>
      </c>
      <c r="N216" s="18">
        <v>13927195</v>
      </c>
      <c r="O216" s="15">
        <v>0.73030302384810586</v>
      </c>
      <c r="P216" t="s">
        <v>866</v>
      </c>
    </row>
    <row r="217" spans="1:16" x14ac:dyDescent="0.25">
      <c r="A217" s="3">
        <v>216</v>
      </c>
      <c r="B217" t="s">
        <v>761</v>
      </c>
      <c r="C217" t="s">
        <v>312</v>
      </c>
      <c r="D217" s="6">
        <v>44952</v>
      </c>
      <c r="E217" s="6">
        <v>45285</v>
      </c>
      <c r="F217" s="7">
        <f t="shared" si="4"/>
        <v>0.74174174174174179</v>
      </c>
      <c r="G217" t="s">
        <v>542</v>
      </c>
      <c r="H217" s="9">
        <v>51640160</v>
      </c>
      <c r="I217" t="s">
        <v>865</v>
      </c>
      <c r="J217" t="s">
        <v>865</v>
      </c>
      <c r="L217" s="18">
        <v>51640160</v>
      </c>
      <c r="M217" s="18">
        <v>38338907</v>
      </c>
      <c r="N217" s="18">
        <v>13301253</v>
      </c>
      <c r="O217" s="15">
        <v>0.74242424887916691</v>
      </c>
      <c r="P217" t="s">
        <v>866</v>
      </c>
    </row>
    <row r="218" spans="1:16" x14ac:dyDescent="0.25">
      <c r="A218" s="3">
        <v>217</v>
      </c>
      <c r="B218" t="s">
        <v>761</v>
      </c>
      <c r="C218" t="s">
        <v>313</v>
      </c>
      <c r="D218" s="6">
        <v>44958</v>
      </c>
      <c r="E218" s="6">
        <v>45291</v>
      </c>
      <c r="F218" s="7">
        <f t="shared" si="4"/>
        <v>0.72372372372372373</v>
      </c>
      <c r="G218" t="s">
        <v>543</v>
      </c>
      <c r="H218" s="9">
        <v>51640160</v>
      </c>
      <c r="I218" t="s">
        <v>865</v>
      </c>
      <c r="J218" t="s">
        <v>865</v>
      </c>
      <c r="L218" s="18">
        <v>51640160</v>
      </c>
      <c r="M218" s="18">
        <v>37556479</v>
      </c>
      <c r="N218" s="18">
        <v>14083681</v>
      </c>
      <c r="O218" s="15">
        <v>0.72727270790795384</v>
      </c>
      <c r="P218" t="s">
        <v>866</v>
      </c>
    </row>
    <row r="219" spans="1:16" x14ac:dyDescent="0.25">
      <c r="A219" s="3">
        <v>218</v>
      </c>
      <c r="B219" t="s">
        <v>761</v>
      </c>
      <c r="C219" t="s">
        <v>313</v>
      </c>
      <c r="D219" s="6">
        <v>44958</v>
      </c>
      <c r="E219" s="6">
        <v>45291</v>
      </c>
      <c r="F219" s="7">
        <f t="shared" si="4"/>
        <v>0.72372372372372373</v>
      </c>
      <c r="G219" t="s">
        <v>544</v>
      </c>
      <c r="H219" s="9">
        <v>51640160</v>
      </c>
      <c r="I219" t="s">
        <v>865</v>
      </c>
      <c r="J219" t="s">
        <v>865</v>
      </c>
      <c r="K219" t="s">
        <v>879</v>
      </c>
      <c r="L219" s="18">
        <v>51640160</v>
      </c>
      <c r="M219" s="18">
        <v>37556480</v>
      </c>
      <c r="N219" s="18">
        <v>14083680</v>
      </c>
      <c r="O219" s="15">
        <v>0.72727272727272729</v>
      </c>
      <c r="P219" t="s">
        <v>866</v>
      </c>
    </row>
    <row r="220" spans="1:16" x14ac:dyDescent="0.25">
      <c r="A220" s="3">
        <v>219</v>
      </c>
      <c r="B220" t="s">
        <v>762</v>
      </c>
      <c r="C220" t="s">
        <v>35</v>
      </c>
      <c r="D220" s="6">
        <v>44958</v>
      </c>
      <c r="E220" s="6">
        <v>45291</v>
      </c>
      <c r="F220" s="7">
        <f t="shared" si="4"/>
        <v>0.72372372372372373</v>
      </c>
      <c r="G220" t="s">
        <v>545</v>
      </c>
      <c r="H220" s="9">
        <v>26312000</v>
      </c>
      <c r="I220" t="s">
        <v>865</v>
      </c>
      <c r="J220" t="s">
        <v>865</v>
      </c>
      <c r="L220" s="18">
        <v>26312000</v>
      </c>
      <c r="M220" s="18">
        <v>19136000</v>
      </c>
      <c r="N220" s="18">
        <v>7176000</v>
      </c>
      <c r="O220" s="15">
        <v>0.72727272727272729</v>
      </c>
      <c r="P220" t="s">
        <v>866</v>
      </c>
    </row>
    <row r="221" spans="1:16" x14ac:dyDescent="0.25">
      <c r="A221" s="3">
        <v>220</v>
      </c>
      <c r="B221" t="s">
        <v>762</v>
      </c>
      <c r="C221" t="s">
        <v>314</v>
      </c>
      <c r="D221" s="6">
        <v>44953</v>
      </c>
      <c r="E221" s="6">
        <v>45286</v>
      </c>
      <c r="F221" s="7">
        <f t="shared" si="4"/>
        <v>0.73873873873873874</v>
      </c>
      <c r="G221" t="s">
        <v>546</v>
      </c>
      <c r="H221" s="9">
        <v>26400000</v>
      </c>
      <c r="I221" t="s">
        <v>865</v>
      </c>
      <c r="J221" t="s">
        <v>865</v>
      </c>
      <c r="L221" s="18">
        <v>26400000</v>
      </c>
      <c r="M221" s="18">
        <v>19520000</v>
      </c>
      <c r="N221" s="18">
        <v>6880000</v>
      </c>
      <c r="O221" s="15">
        <v>0.73939393939393938</v>
      </c>
      <c r="P221" t="s">
        <v>866</v>
      </c>
    </row>
    <row r="222" spans="1:16" x14ac:dyDescent="0.25">
      <c r="A222" s="3">
        <v>221</v>
      </c>
      <c r="B222" t="s">
        <v>762</v>
      </c>
      <c r="C222" t="s">
        <v>98</v>
      </c>
      <c r="D222" s="6">
        <v>44953</v>
      </c>
      <c r="E222" s="6">
        <v>45286</v>
      </c>
      <c r="F222" s="7">
        <f t="shared" si="4"/>
        <v>0.73873873873873874</v>
      </c>
      <c r="G222" t="s">
        <v>806</v>
      </c>
      <c r="H222" s="9">
        <v>26400000</v>
      </c>
      <c r="I222" t="s">
        <v>865</v>
      </c>
      <c r="J222" t="s">
        <v>865</v>
      </c>
      <c r="K222" t="s">
        <v>759</v>
      </c>
      <c r="L222" s="18">
        <v>26400000</v>
      </c>
      <c r="M222" s="18">
        <v>17120000</v>
      </c>
      <c r="N222" s="18">
        <v>9280000</v>
      </c>
      <c r="O222" s="15">
        <v>0.64848484848484844</v>
      </c>
      <c r="P222" t="s">
        <v>866</v>
      </c>
    </row>
    <row r="223" spans="1:16" x14ac:dyDescent="0.25">
      <c r="A223" s="3">
        <v>222</v>
      </c>
      <c r="B223" t="s">
        <v>762</v>
      </c>
      <c r="C223" t="s">
        <v>98</v>
      </c>
      <c r="D223" s="6">
        <v>44953</v>
      </c>
      <c r="E223" s="6">
        <v>45286</v>
      </c>
      <c r="F223" s="7">
        <f t="shared" si="4"/>
        <v>0.73873873873873874</v>
      </c>
      <c r="G223" t="s">
        <v>547</v>
      </c>
      <c r="H223" s="9">
        <v>26400000</v>
      </c>
      <c r="I223" t="s">
        <v>865</v>
      </c>
      <c r="J223" t="s">
        <v>865</v>
      </c>
      <c r="L223" s="18">
        <v>26400000</v>
      </c>
      <c r="M223" s="18">
        <v>19520000</v>
      </c>
      <c r="N223" s="18">
        <v>6880000</v>
      </c>
      <c r="O223" s="15">
        <v>0.73939393939393938</v>
      </c>
      <c r="P223" t="s">
        <v>866</v>
      </c>
    </row>
    <row r="224" spans="1:16" x14ac:dyDescent="0.25">
      <c r="A224" s="3">
        <v>223</v>
      </c>
      <c r="B224" t="s">
        <v>761</v>
      </c>
      <c r="C224" t="s">
        <v>315</v>
      </c>
      <c r="D224" s="6">
        <v>44952</v>
      </c>
      <c r="E224" s="6">
        <v>45285</v>
      </c>
      <c r="F224" s="7">
        <f t="shared" si="4"/>
        <v>0.74174174174174179</v>
      </c>
      <c r="G224" t="s">
        <v>548</v>
      </c>
      <c r="H224" s="9">
        <v>55000000</v>
      </c>
      <c r="I224" t="s">
        <v>865</v>
      </c>
      <c r="J224" t="s">
        <v>865</v>
      </c>
      <c r="L224" s="18">
        <v>55000000</v>
      </c>
      <c r="M224" s="18">
        <v>40833333</v>
      </c>
      <c r="N224" s="18">
        <v>14166667</v>
      </c>
      <c r="O224" s="15">
        <v>0.74242423636363641</v>
      </c>
      <c r="P224" t="s">
        <v>866</v>
      </c>
    </row>
    <row r="225" spans="1:16" x14ac:dyDescent="0.25">
      <c r="A225" s="3">
        <v>224</v>
      </c>
      <c r="B225" t="s">
        <v>762</v>
      </c>
      <c r="C225" t="s">
        <v>94</v>
      </c>
      <c r="D225" s="6">
        <v>44958</v>
      </c>
      <c r="E225" s="6">
        <v>45286</v>
      </c>
      <c r="F225" s="7">
        <f t="shared" si="4"/>
        <v>0.7347560975609756</v>
      </c>
      <c r="G225" t="s">
        <v>549</v>
      </c>
      <c r="H225" s="9">
        <v>27500000</v>
      </c>
      <c r="I225" t="s">
        <v>865</v>
      </c>
      <c r="J225" t="s">
        <v>865</v>
      </c>
      <c r="L225" s="18">
        <v>27500000</v>
      </c>
      <c r="M225" s="18">
        <v>20000000</v>
      </c>
      <c r="N225" s="18">
        <v>7500000</v>
      </c>
      <c r="O225" s="15">
        <v>0.72727272727272729</v>
      </c>
      <c r="P225" t="s">
        <v>866</v>
      </c>
    </row>
    <row r="226" spans="1:16" x14ac:dyDescent="0.25">
      <c r="A226" s="3">
        <v>225</v>
      </c>
      <c r="B226" t="s">
        <v>762</v>
      </c>
      <c r="C226" t="s">
        <v>316</v>
      </c>
      <c r="D226" s="6">
        <v>44958</v>
      </c>
      <c r="E226" s="6">
        <v>45291</v>
      </c>
      <c r="F226" s="7">
        <f t="shared" si="4"/>
        <v>0.72372372372372373</v>
      </c>
      <c r="G226" t="s">
        <v>807</v>
      </c>
      <c r="H226" s="9">
        <v>31311280</v>
      </c>
      <c r="I226" t="s">
        <v>865</v>
      </c>
      <c r="J226" t="s">
        <v>865</v>
      </c>
      <c r="L226" s="18">
        <v>31311280</v>
      </c>
      <c r="M226" s="18">
        <v>22771840</v>
      </c>
      <c r="N226" s="18">
        <v>8539440</v>
      </c>
      <c r="O226" s="15">
        <v>0.72727272727272729</v>
      </c>
      <c r="P226" t="s">
        <v>866</v>
      </c>
    </row>
    <row r="227" spans="1:16" x14ac:dyDescent="0.25">
      <c r="A227" s="3">
        <v>226</v>
      </c>
      <c r="B227" t="s">
        <v>761</v>
      </c>
      <c r="C227" t="s">
        <v>99</v>
      </c>
      <c r="D227" s="6">
        <v>44958</v>
      </c>
      <c r="E227" s="6">
        <v>45291</v>
      </c>
      <c r="F227" s="7">
        <f t="shared" si="4"/>
        <v>0.72372372372372373</v>
      </c>
      <c r="G227" t="s">
        <v>550</v>
      </c>
      <c r="H227" s="9">
        <v>68640000</v>
      </c>
      <c r="I227" t="s">
        <v>865</v>
      </c>
      <c r="J227" t="s">
        <v>865</v>
      </c>
      <c r="L227" s="18">
        <v>68640000</v>
      </c>
      <c r="M227" s="18">
        <v>43680000</v>
      </c>
      <c r="N227" s="18">
        <v>24960000</v>
      </c>
      <c r="O227" s="15">
        <v>0.63636363636363635</v>
      </c>
      <c r="P227" t="s">
        <v>866</v>
      </c>
    </row>
    <row r="228" spans="1:16" x14ac:dyDescent="0.25">
      <c r="A228" s="3">
        <v>227</v>
      </c>
      <c r="B228" t="s">
        <v>761</v>
      </c>
      <c r="C228" t="s">
        <v>100</v>
      </c>
      <c r="D228" s="6">
        <v>44953</v>
      </c>
      <c r="E228" s="6">
        <v>45286</v>
      </c>
      <c r="F228" s="7">
        <f t="shared" si="4"/>
        <v>0.73873873873873874</v>
      </c>
      <c r="G228" t="s">
        <v>551</v>
      </c>
      <c r="H228" s="9">
        <v>51640160</v>
      </c>
      <c r="I228" t="s">
        <v>865</v>
      </c>
      <c r="J228" t="s">
        <v>865</v>
      </c>
      <c r="L228" s="18">
        <v>51640160</v>
      </c>
      <c r="M228" s="18">
        <v>38182421</v>
      </c>
      <c r="N228" s="18">
        <v>13457739</v>
      </c>
      <c r="O228" s="15">
        <v>0.7393939329390149</v>
      </c>
      <c r="P228" t="s">
        <v>866</v>
      </c>
    </row>
    <row r="229" spans="1:16" x14ac:dyDescent="0.25">
      <c r="A229" s="3">
        <v>228</v>
      </c>
      <c r="B229" t="s">
        <v>762</v>
      </c>
      <c r="C229" t="s">
        <v>101</v>
      </c>
      <c r="D229" s="6">
        <v>44958</v>
      </c>
      <c r="E229" s="6">
        <v>45291</v>
      </c>
      <c r="F229" s="7">
        <f t="shared" si="4"/>
        <v>0.72372372372372373</v>
      </c>
      <c r="G229" t="s">
        <v>552</v>
      </c>
      <c r="H229" s="9">
        <v>23920000</v>
      </c>
      <c r="I229" t="s">
        <v>865</v>
      </c>
      <c r="J229" t="s">
        <v>865</v>
      </c>
      <c r="L229" s="18">
        <v>23920000</v>
      </c>
      <c r="M229" s="18">
        <v>19136000</v>
      </c>
      <c r="N229" s="18">
        <v>4784000</v>
      </c>
      <c r="O229" s="15">
        <v>0.8</v>
      </c>
      <c r="P229" t="s">
        <v>866</v>
      </c>
    </row>
    <row r="230" spans="1:16" x14ac:dyDescent="0.25">
      <c r="A230" s="3">
        <v>229</v>
      </c>
      <c r="B230" t="s">
        <v>762</v>
      </c>
      <c r="C230" t="s">
        <v>254</v>
      </c>
      <c r="D230" s="6">
        <v>44958</v>
      </c>
      <c r="E230" s="6">
        <v>45291</v>
      </c>
      <c r="F230" s="7">
        <f t="shared" si="4"/>
        <v>0.72372372372372373</v>
      </c>
      <c r="G230" t="s">
        <v>553</v>
      </c>
      <c r="H230" s="9">
        <v>27500000</v>
      </c>
      <c r="I230" t="s">
        <v>865</v>
      </c>
      <c r="J230" t="s">
        <v>865</v>
      </c>
      <c r="L230" s="18">
        <v>27500000</v>
      </c>
      <c r="M230" s="18">
        <v>20000000</v>
      </c>
      <c r="N230" s="18">
        <v>7500000</v>
      </c>
      <c r="O230" s="15">
        <v>0.72727272727272729</v>
      </c>
      <c r="P230" t="s">
        <v>866</v>
      </c>
    </row>
    <row r="231" spans="1:16" x14ac:dyDescent="0.25">
      <c r="A231" s="3">
        <v>230</v>
      </c>
      <c r="B231" t="s">
        <v>762</v>
      </c>
      <c r="C231" t="s">
        <v>317</v>
      </c>
      <c r="D231" s="6">
        <v>44958</v>
      </c>
      <c r="E231" s="6">
        <v>45291</v>
      </c>
      <c r="F231" s="7">
        <f t="shared" si="4"/>
        <v>0.72372372372372373</v>
      </c>
      <c r="G231" t="s">
        <v>554</v>
      </c>
      <c r="H231" s="9">
        <v>27500000</v>
      </c>
      <c r="I231" t="s">
        <v>865</v>
      </c>
      <c r="J231" t="s">
        <v>865</v>
      </c>
      <c r="L231" s="18">
        <v>27500000</v>
      </c>
      <c r="M231" s="18">
        <v>20000000</v>
      </c>
      <c r="N231" s="18">
        <v>7500000</v>
      </c>
      <c r="O231" s="15">
        <v>0.72727272727272729</v>
      </c>
      <c r="P231" t="s">
        <v>866</v>
      </c>
    </row>
    <row r="232" spans="1:16" x14ac:dyDescent="0.25">
      <c r="A232" s="3">
        <v>231</v>
      </c>
      <c r="B232" t="s">
        <v>761</v>
      </c>
      <c r="C232" t="s">
        <v>318</v>
      </c>
      <c r="D232" s="6">
        <v>44953</v>
      </c>
      <c r="E232" s="6">
        <v>45286</v>
      </c>
      <c r="F232" s="7">
        <f t="shared" si="4"/>
        <v>0.73873873873873874</v>
      </c>
      <c r="G232" t="s">
        <v>555</v>
      </c>
      <c r="H232" s="9">
        <v>51640160</v>
      </c>
      <c r="I232" t="s">
        <v>865</v>
      </c>
      <c r="J232" t="s">
        <v>865</v>
      </c>
      <c r="L232" s="18">
        <v>51640160</v>
      </c>
      <c r="M232" s="18">
        <v>38182421</v>
      </c>
      <c r="N232" s="18">
        <v>13457739</v>
      </c>
      <c r="O232" s="15">
        <v>0.7393939329390149</v>
      </c>
      <c r="P232" t="s">
        <v>866</v>
      </c>
    </row>
    <row r="233" spans="1:16" x14ac:dyDescent="0.25">
      <c r="A233" s="3">
        <v>232</v>
      </c>
      <c r="B233" t="s">
        <v>761</v>
      </c>
      <c r="C233" t="s">
        <v>57</v>
      </c>
      <c r="D233" s="6">
        <v>44958</v>
      </c>
      <c r="E233" s="6">
        <v>45291</v>
      </c>
      <c r="F233" s="7">
        <f t="shared" ref="F233:F296" si="5">($AH$2-D233)/(E233-D233)</f>
        <v>0.72372372372372373</v>
      </c>
      <c r="G233" t="s">
        <v>556</v>
      </c>
      <c r="H233" s="9">
        <v>56793000</v>
      </c>
      <c r="I233" t="s">
        <v>865</v>
      </c>
      <c r="J233" t="s">
        <v>865</v>
      </c>
      <c r="L233" s="18">
        <v>56793000</v>
      </c>
      <c r="M233" s="18">
        <v>25815000</v>
      </c>
      <c r="N233" s="18">
        <v>30978000</v>
      </c>
      <c r="O233" s="15">
        <v>0.45454545454545453</v>
      </c>
      <c r="P233" t="s">
        <v>866</v>
      </c>
    </row>
    <row r="234" spans="1:16" x14ac:dyDescent="0.25">
      <c r="A234" s="3">
        <v>233</v>
      </c>
      <c r="B234" t="s">
        <v>762</v>
      </c>
      <c r="C234" t="s">
        <v>68</v>
      </c>
      <c r="D234" s="6">
        <v>44953</v>
      </c>
      <c r="E234" s="6">
        <v>45286</v>
      </c>
      <c r="F234" s="7">
        <f t="shared" si="5"/>
        <v>0.73873873873873874</v>
      </c>
      <c r="G234" t="s">
        <v>557</v>
      </c>
      <c r="H234" s="9">
        <v>26312000</v>
      </c>
      <c r="I234" t="s">
        <v>865</v>
      </c>
      <c r="J234" t="s">
        <v>865</v>
      </c>
      <c r="L234" s="18">
        <v>26312000</v>
      </c>
      <c r="M234" s="18">
        <v>19454933</v>
      </c>
      <c r="N234" s="18">
        <v>6857067</v>
      </c>
      <c r="O234" s="15">
        <v>0.73939392672544846</v>
      </c>
      <c r="P234" t="s">
        <v>866</v>
      </c>
    </row>
    <row r="235" spans="1:16" x14ac:dyDescent="0.25">
      <c r="A235" s="3">
        <v>234</v>
      </c>
      <c r="B235" t="s">
        <v>762</v>
      </c>
      <c r="C235" t="s">
        <v>102</v>
      </c>
      <c r="D235" s="6">
        <v>44953</v>
      </c>
      <c r="E235" s="6">
        <v>45286</v>
      </c>
      <c r="F235" s="7">
        <f t="shared" si="5"/>
        <v>0.73873873873873874</v>
      </c>
      <c r="G235" t="s">
        <v>558</v>
      </c>
      <c r="H235" s="9">
        <v>26312000</v>
      </c>
      <c r="I235" t="s">
        <v>865</v>
      </c>
      <c r="J235" t="s">
        <v>865</v>
      </c>
      <c r="L235" s="18">
        <v>26312000</v>
      </c>
      <c r="M235" s="18">
        <v>19454933</v>
      </c>
      <c r="N235" s="18">
        <v>6857067</v>
      </c>
      <c r="O235" s="15">
        <v>0.73939392672544846</v>
      </c>
      <c r="P235" t="s">
        <v>866</v>
      </c>
    </row>
    <row r="236" spans="1:16" x14ac:dyDescent="0.25">
      <c r="A236" s="3">
        <v>235</v>
      </c>
      <c r="B236" t="s">
        <v>762</v>
      </c>
      <c r="C236" t="s">
        <v>103</v>
      </c>
      <c r="D236" s="6">
        <v>44964</v>
      </c>
      <c r="E236" s="6">
        <v>45291</v>
      </c>
      <c r="F236" s="7">
        <f t="shared" si="5"/>
        <v>0.71865443425076447</v>
      </c>
      <c r="G236" t="s">
        <v>559</v>
      </c>
      <c r="H236" s="9">
        <v>26312000</v>
      </c>
      <c r="I236" t="s">
        <v>865</v>
      </c>
      <c r="J236" t="s">
        <v>865</v>
      </c>
      <c r="L236" s="18">
        <v>26312000</v>
      </c>
      <c r="M236" s="18">
        <v>13873600</v>
      </c>
      <c r="N236" s="18">
        <v>12438400</v>
      </c>
      <c r="O236" s="15">
        <v>0.52727272727272723</v>
      </c>
      <c r="P236" t="s">
        <v>866</v>
      </c>
    </row>
    <row r="237" spans="1:16" x14ac:dyDescent="0.25">
      <c r="A237" s="3">
        <v>236</v>
      </c>
      <c r="B237" t="s">
        <v>762</v>
      </c>
      <c r="C237" t="s">
        <v>317</v>
      </c>
      <c r="D237" s="6">
        <v>44958</v>
      </c>
      <c r="E237" s="6">
        <v>45291</v>
      </c>
      <c r="F237" s="7">
        <f t="shared" si="5"/>
        <v>0.72372372372372373</v>
      </c>
      <c r="G237" t="s">
        <v>560</v>
      </c>
      <c r="H237" s="9">
        <v>27500000</v>
      </c>
      <c r="I237" t="s">
        <v>865</v>
      </c>
      <c r="J237" t="s">
        <v>865</v>
      </c>
      <c r="L237" s="18">
        <v>27500000</v>
      </c>
      <c r="M237" s="18">
        <v>17500000</v>
      </c>
      <c r="N237" s="18">
        <v>10000000</v>
      </c>
      <c r="O237" s="15">
        <v>0.63636363636363635</v>
      </c>
      <c r="P237" t="s">
        <v>866</v>
      </c>
    </row>
    <row r="238" spans="1:16" x14ac:dyDescent="0.25">
      <c r="A238" s="3">
        <v>237</v>
      </c>
      <c r="B238" t="s">
        <v>761</v>
      </c>
      <c r="C238" t="s">
        <v>104</v>
      </c>
      <c r="D238" s="6">
        <v>44958</v>
      </c>
      <c r="E238" s="6">
        <v>45291</v>
      </c>
      <c r="F238" s="7">
        <f t="shared" si="5"/>
        <v>0.72372372372372373</v>
      </c>
      <c r="G238" t="s">
        <v>561</v>
      </c>
      <c r="H238" s="9">
        <v>77484000</v>
      </c>
      <c r="I238" t="s">
        <v>865</v>
      </c>
      <c r="J238" t="s">
        <v>865</v>
      </c>
      <c r="L238" s="18">
        <v>77484000</v>
      </c>
      <c r="M238" s="18">
        <v>49308000</v>
      </c>
      <c r="N238" s="18">
        <v>28176000</v>
      </c>
      <c r="O238" s="15">
        <v>0.63636363636363635</v>
      </c>
      <c r="P238" t="s">
        <v>866</v>
      </c>
    </row>
    <row r="239" spans="1:16" x14ac:dyDescent="0.25">
      <c r="A239" s="3">
        <v>238</v>
      </c>
      <c r="B239" t="s">
        <v>761</v>
      </c>
      <c r="C239" t="s">
        <v>105</v>
      </c>
      <c r="D239" s="6">
        <v>44956</v>
      </c>
      <c r="E239" s="6">
        <v>45289</v>
      </c>
      <c r="F239" s="7">
        <f t="shared" si="5"/>
        <v>0.72972972972972971</v>
      </c>
      <c r="G239" t="s">
        <v>562</v>
      </c>
      <c r="H239" s="9">
        <v>55000000</v>
      </c>
      <c r="I239" t="s">
        <v>865</v>
      </c>
      <c r="J239" t="s">
        <v>865</v>
      </c>
      <c r="L239" s="18">
        <v>55000000</v>
      </c>
      <c r="M239" s="18">
        <v>40166667</v>
      </c>
      <c r="N239" s="18">
        <v>14833333</v>
      </c>
      <c r="O239" s="15">
        <v>0.73030303636363636</v>
      </c>
      <c r="P239" t="s">
        <v>866</v>
      </c>
    </row>
    <row r="240" spans="1:16" x14ac:dyDescent="0.25">
      <c r="A240" s="3">
        <v>239</v>
      </c>
      <c r="B240" t="s">
        <v>762</v>
      </c>
      <c r="C240" t="s">
        <v>94</v>
      </c>
      <c r="D240" s="6">
        <v>44958</v>
      </c>
      <c r="E240" s="6">
        <v>45230</v>
      </c>
      <c r="F240" s="7">
        <f t="shared" si="5"/>
        <v>0.88602941176470584</v>
      </c>
      <c r="G240" t="s">
        <v>563</v>
      </c>
      <c r="H240" s="9">
        <v>15000000</v>
      </c>
      <c r="I240" s="9">
        <v>7500000</v>
      </c>
      <c r="J240">
        <v>90</v>
      </c>
      <c r="L240" s="18">
        <v>22500000</v>
      </c>
      <c r="M240" s="18">
        <v>17500000</v>
      </c>
      <c r="N240" s="18">
        <v>5000000</v>
      </c>
      <c r="O240" s="15">
        <v>0.77777777777777779</v>
      </c>
      <c r="P240" t="s">
        <v>866</v>
      </c>
    </row>
    <row r="241" spans="1:16" x14ac:dyDescent="0.25">
      <c r="A241" s="3">
        <v>240</v>
      </c>
      <c r="B241" t="s">
        <v>762</v>
      </c>
      <c r="C241" t="s">
        <v>106</v>
      </c>
      <c r="D241" s="6">
        <v>44958</v>
      </c>
      <c r="E241" s="6">
        <v>45291</v>
      </c>
      <c r="F241" s="7">
        <f t="shared" si="5"/>
        <v>0.72372372372372373</v>
      </c>
      <c r="G241" t="s">
        <v>564</v>
      </c>
      <c r="H241" s="9">
        <v>26312000</v>
      </c>
      <c r="I241" s="9" t="s">
        <v>865</v>
      </c>
      <c r="J241" t="s">
        <v>865</v>
      </c>
      <c r="L241" s="18">
        <v>26312000</v>
      </c>
      <c r="M241" s="18">
        <v>19136000</v>
      </c>
      <c r="N241" s="18">
        <v>7176000</v>
      </c>
      <c r="O241" s="15">
        <v>0.72727272727272729</v>
      </c>
      <c r="P241" t="s">
        <v>866</v>
      </c>
    </row>
    <row r="242" spans="1:16" x14ac:dyDescent="0.25">
      <c r="A242" s="3">
        <v>241</v>
      </c>
      <c r="B242" t="s">
        <v>761</v>
      </c>
      <c r="C242" t="s">
        <v>107</v>
      </c>
      <c r="D242" s="6">
        <v>44958</v>
      </c>
      <c r="E242" s="6">
        <v>45291</v>
      </c>
      <c r="F242" s="7">
        <f t="shared" si="5"/>
        <v>0.72372372372372373</v>
      </c>
      <c r="G242" t="s">
        <v>565</v>
      </c>
      <c r="H242" s="9">
        <v>77792000</v>
      </c>
      <c r="I242" s="9" t="s">
        <v>865</v>
      </c>
      <c r="J242" t="s">
        <v>865</v>
      </c>
      <c r="L242" s="18">
        <v>77792000</v>
      </c>
      <c r="M242" s="18">
        <v>49504000</v>
      </c>
      <c r="N242" s="18">
        <v>28288000</v>
      </c>
      <c r="O242" s="15">
        <v>0.63636363636363635</v>
      </c>
      <c r="P242" t="s">
        <v>866</v>
      </c>
    </row>
    <row r="243" spans="1:16" x14ac:dyDescent="0.25">
      <c r="A243" s="3">
        <v>242</v>
      </c>
      <c r="B243" t="s">
        <v>761</v>
      </c>
      <c r="C243" t="s">
        <v>108</v>
      </c>
      <c r="D243" s="6">
        <v>44959</v>
      </c>
      <c r="E243" s="6">
        <v>45291</v>
      </c>
      <c r="F243" s="7">
        <f t="shared" si="5"/>
        <v>0.72289156626506024</v>
      </c>
      <c r="G243" t="s">
        <v>566</v>
      </c>
      <c r="H243" s="9">
        <v>51640160</v>
      </c>
      <c r="I243" s="9" t="s">
        <v>865</v>
      </c>
      <c r="J243" t="s">
        <v>865</v>
      </c>
      <c r="L243" s="18">
        <v>51640160</v>
      </c>
      <c r="M243" s="18">
        <v>37399995</v>
      </c>
      <c r="N243" s="18">
        <v>14240165</v>
      </c>
      <c r="O243" s="15">
        <v>0.72424243069734873</v>
      </c>
      <c r="P243" t="s">
        <v>866</v>
      </c>
    </row>
    <row r="244" spans="1:16" x14ac:dyDescent="0.25">
      <c r="A244" s="3">
        <v>243</v>
      </c>
      <c r="B244" t="s">
        <v>761</v>
      </c>
      <c r="C244" t="s">
        <v>109</v>
      </c>
      <c r="D244" s="6">
        <v>44959</v>
      </c>
      <c r="E244" s="6">
        <v>45291</v>
      </c>
      <c r="F244" s="7">
        <f t="shared" si="5"/>
        <v>0.72289156626506024</v>
      </c>
      <c r="G244" t="s">
        <v>567</v>
      </c>
      <c r="H244" s="9">
        <v>51640160</v>
      </c>
      <c r="I244" s="9" t="s">
        <v>865</v>
      </c>
      <c r="J244" t="s">
        <v>865</v>
      </c>
      <c r="L244" s="18">
        <v>51640160</v>
      </c>
      <c r="M244" s="18">
        <v>37399995</v>
      </c>
      <c r="N244" s="18">
        <v>14240165</v>
      </c>
      <c r="O244" s="15">
        <v>0.72424243069734873</v>
      </c>
      <c r="P244" t="s">
        <v>866</v>
      </c>
    </row>
    <row r="245" spans="1:16" x14ac:dyDescent="0.25">
      <c r="A245" s="3">
        <v>244</v>
      </c>
      <c r="B245" t="s">
        <v>761</v>
      </c>
      <c r="C245" t="s">
        <v>110</v>
      </c>
      <c r="D245" s="6">
        <v>44959</v>
      </c>
      <c r="E245" s="6">
        <v>45291</v>
      </c>
      <c r="F245" s="7">
        <f t="shared" si="5"/>
        <v>0.72289156626506024</v>
      </c>
      <c r="G245" t="s">
        <v>568</v>
      </c>
      <c r="H245" s="9">
        <v>51640160</v>
      </c>
      <c r="I245" s="9" t="s">
        <v>865</v>
      </c>
      <c r="J245" t="s">
        <v>865</v>
      </c>
      <c r="L245" s="18">
        <v>51640160</v>
      </c>
      <c r="M245" s="18">
        <v>37399995</v>
      </c>
      <c r="N245" s="18">
        <v>14240165</v>
      </c>
      <c r="O245" s="15">
        <v>0.72424243069734873</v>
      </c>
      <c r="P245" t="s">
        <v>866</v>
      </c>
    </row>
    <row r="246" spans="1:16" x14ac:dyDescent="0.25">
      <c r="A246" s="3">
        <v>245</v>
      </c>
      <c r="B246" t="s">
        <v>761</v>
      </c>
      <c r="C246" t="s">
        <v>110</v>
      </c>
      <c r="D246" s="6">
        <v>44958</v>
      </c>
      <c r="E246" s="6">
        <v>45291</v>
      </c>
      <c r="F246" s="7">
        <f t="shared" si="5"/>
        <v>0.72372372372372373</v>
      </c>
      <c r="G246" t="s">
        <v>569</v>
      </c>
      <c r="H246" s="9">
        <v>51640160</v>
      </c>
      <c r="I246" s="9" t="s">
        <v>865</v>
      </c>
      <c r="J246" t="s">
        <v>865</v>
      </c>
      <c r="L246" s="18">
        <v>51640160</v>
      </c>
      <c r="M246" s="18">
        <v>37556480</v>
      </c>
      <c r="N246" s="18">
        <v>14083680</v>
      </c>
      <c r="O246" s="15">
        <v>0.72727272727272729</v>
      </c>
      <c r="P246" t="s">
        <v>866</v>
      </c>
    </row>
    <row r="247" spans="1:16" x14ac:dyDescent="0.25">
      <c r="A247" s="3">
        <v>246</v>
      </c>
      <c r="B247" t="s">
        <v>761</v>
      </c>
      <c r="C247" t="s">
        <v>110</v>
      </c>
      <c r="D247" s="6">
        <v>44958</v>
      </c>
      <c r="E247" s="6">
        <v>45291</v>
      </c>
      <c r="F247" s="7">
        <f t="shared" si="5"/>
        <v>0.72372372372372373</v>
      </c>
      <c r="G247" t="s">
        <v>570</v>
      </c>
      <c r="H247" s="9">
        <v>51640160</v>
      </c>
      <c r="I247" s="9" t="s">
        <v>865</v>
      </c>
      <c r="J247" t="s">
        <v>865</v>
      </c>
      <c r="L247" s="18">
        <v>51640160</v>
      </c>
      <c r="M247" s="18">
        <v>37556480</v>
      </c>
      <c r="N247" s="18">
        <v>14083680</v>
      </c>
      <c r="O247" s="15">
        <v>0.72727272727272729</v>
      </c>
      <c r="P247" t="s">
        <v>866</v>
      </c>
    </row>
    <row r="248" spans="1:16" x14ac:dyDescent="0.25">
      <c r="A248" s="3">
        <v>247</v>
      </c>
      <c r="B248" t="s">
        <v>761</v>
      </c>
      <c r="C248" t="s">
        <v>109</v>
      </c>
      <c r="D248" s="6">
        <v>44959</v>
      </c>
      <c r="E248" s="6">
        <v>45291</v>
      </c>
      <c r="F248" s="7">
        <f t="shared" si="5"/>
        <v>0.72289156626506024</v>
      </c>
      <c r="G248" t="s">
        <v>571</v>
      </c>
      <c r="H248" s="9">
        <v>51640160</v>
      </c>
      <c r="I248" s="9" t="s">
        <v>865</v>
      </c>
      <c r="J248" t="s">
        <v>865</v>
      </c>
      <c r="L248" s="18">
        <v>51640160</v>
      </c>
      <c r="M248" s="18">
        <v>37399995</v>
      </c>
      <c r="N248" s="18">
        <v>14240165</v>
      </c>
      <c r="O248" s="15">
        <v>0.72424243069734873</v>
      </c>
      <c r="P248" t="s">
        <v>866</v>
      </c>
    </row>
    <row r="249" spans="1:16" x14ac:dyDescent="0.25">
      <c r="A249" s="3">
        <v>248</v>
      </c>
      <c r="B249" t="s">
        <v>761</v>
      </c>
      <c r="C249" t="s">
        <v>111</v>
      </c>
      <c r="D249" s="6">
        <v>44959</v>
      </c>
      <c r="E249" s="6">
        <v>45291</v>
      </c>
      <c r="F249" s="7">
        <f t="shared" si="5"/>
        <v>0.72289156626506024</v>
      </c>
      <c r="G249" t="s">
        <v>572</v>
      </c>
      <c r="H249" s="9">
        <v>62920000</v>
      </c>
      <c r="I249" s="9" t="s">
        <v>865</v>
      </c>
      <c r="J249" t="s">
        <v>865</v>
      </c>
      <c r="K249" t="s">
        <v>868</v>
      </c>
      <c r="L249" s="18">
        <v>5910666</v>
      </c>
      <c r="M249" s="18">
        <v>22689332</v>
      </c>
      <c r="N249" s="18">
        <v>0</v>
      </c>
      <c r="O249" s="15">
        <v>1</v>
      </c>
      <c r="P249" t="s">
        <v>760</v>
      </c>
    </row>
    <row r="250" spans="1:16" x14ac:dyDescent="0.25">
      <c r="A250" s="3">
        <v>249</v>
      </c>
      <c r="B250" t="s">
        <v>761</v>
      </c>
      <c r="C250" t="s">
        <v>112</v>
      </c>
      <c r="D250" s="6">
        <v>44956</v>
      </c>
      <c r="E250" s="6">
        <v>45289</v>
      </c>
      <c r="F250" s="7">
        <f t="shared" si="5"/>
        <v>0.72972972972972971</v>
      </c>
      <c r="G250" t="s">
        <v>573</v>
      </c>
      <c r="H250" s="9">
        <v>51640160</v>
      </c>
      <c r="I250" s="9" t="s">
        <v>865</v>
      </c>
      <c r="J250" t="s">
        <v>865</v>
      </c>
      <c r="L250" s="18">
        <v>51640160</v>
      </c>
      <c r="M250" s="18">
        <v>37712965</v>
      </c>
      <c r="N250" s="18">
        <v>13927195</v>
      </c>
      <c r="O250" s="15">
        <v>0.73030302384810586</v>
      </c>
      <c r="P250" t="s">
        <v>866</v>
      </c>
    </row>
    <row r="251" spans="1:16" x14ac:dyDescent="0.25">
      <c r="A251" s="3">
        <v>250</v>
      </c>
      <c r="B251" t="s">
        <v>762</v>
      </c>
      <c r="C251" t="s">
        <v>113</v>
      </c>
      <c r="D251" s="6">
        <v>44958</v>
      </c>
      <c r="E251" s="6">
        <v>45291</v>
      </c>
      <c r="F251" s="7">
        <f t="shared" si="5"/>
        <v>0.72372372372372373</v>
      </c>
      <c r="G251" t="s">
        <v>574</v>
      </c>
      <c r="H251" s="9">
        <v>31311280</v>
      </c>
      <c r="I251" s="9" t="s">
        <v>865</v>
      </c>
      <c r="J251" t="s">
        <v>865</v>
      </c>
      <c r="L251" s="18">
        <v>31311280</v>
      </c>
      <c r="M251" s="18">
        <v>22771840</v>
      </c>
      <c r="N251" s="18">
        <v>8539440</v>
      </c>
      <c r="O251" s="15">
        <v>0.72727272727272729</v>
      </c>
      <c r="P251" t="s">
        <v>866</v>
      </c>
    </row>
    <row r="252" spans="1:16" x14ac:dyDescent="0.25">
      <c r="A252" s="3">
        <v>251</v>
      </c>
      <c r="B252" t="s">
        <v>761</v>
      </c>
      <c r="C252" t="s">
        <v>114</v>
      </c>
      <c r="D252" s="6">
        <v>44958</v>
      </c>
      <c r="E252" s="6">
        <v>45291</v>
      </c>
      <c r="F252" s="7">
        <f t="shared" si="5"/>
        <v>0.72372372372372373</v>
      </c>
      <c r="G252" t="s">
        <v>575</v>
      </c>
      <c r="H252" s="9">
        <v>51651600</v>
      </c>
      <c r="I252" s="9" t="s">
        <v>865</v>
      </c>
      <c r="J252" t="s">
        <v>865</v>
      </c>
      <c r="L252" s="18">
        <v>51651600</v>
      </c>
      <c r="M252" s="18">
        <v>37564800</v>
      </c>
      <c r="N252" s="18">
        <v>14086800</v>
      </c>
      <c r="O252" s="15">
        <v>0.72727272727272729</v>
      </c>
      <c r="P252" t="s">
        <v>866</v>
      </c>
    </row>
    <row r="253" spans="1:16" x14ac:dyDescent="0.25">
      <c r="A253" s="3">
        <v>253</v>
      </c>
      <c r="B253" t="s">
        <v>762</v>
      </c>
      <c r="C253" t="s">
        <v>94</v>
      </c>
      <c r="D253" s="6">
        <v>44958</v>
      </c>
      <c r="E253" s="6">
        <v>45230</v>
      </c>
      <c r="F253" s="7">
        <f t="shared" si="5"/>
        <v>0.88602941176470584</v>
      </c>
      <c r="G253" t="s">
        <v>576</v>
      </c>
      <c r="H253" s="9">
        <v>15000000</v>
      </c>
      <c r="I253" s="9">
        <v>7500000</v>
      </c>
      <c r="J253">
        <v>90</v>
      </c>
      <c r="L253" s="18">
        <v>22500000</v>
      </c>
      <c r="M253" s="18">
        <v>20000000</v>
      </c>
      <c r="N253" s="18">
        <v>2500000</v>
      </c>
      <c r="O253" s="15">
        <v>0.88888888888888884</v>
      </c>
      <c r="P253" t="s">
        <v>866</v>
      </c>
    </row>
    <row r="254" spans="1:16" x14ac:dyDescent="0.25">
      <c r="A254" s="3">
        <v>254</v>
      </c>
      <c r="B254" t="s">
        <v>762</v>
      </c>
      <c r="C254" t="s">
        <v>115</v>
      </c>
      <c r="D254" s="6">
        <v>44958</v>
      </c>
      <c r="E254" s="6">
        <v>45291</v>
      </c>
      <c r="F254" s="7">
        <f t="shared" si="5"/>
        <v>0.72372372372372373</v>
      </c>
      <c r="G254" t="s">
        <v>577</v>
      </c>
      <c r="H254" s="9">
        <v>33000000</v>
      </c>
      <c r="I254" s="9" t="s">
        <v>865</v>
      </c>
      <c r="J254" t="s">
        <v>865</v>
      </c>
      <c r="L254" s="18">
        <v>33000000</v>
      </c>
      <c r="M254" s="18">
        <v>24000000</v>
      </c>
      <c r="N254" s="18">
        <v>9000000</v>
      </c>
      <c r="O254" s="15">
        <v>0.72727272727272729</v>
      </c>
      <c r="P254" t="s">
        <v>866</v>
      </c>
    </row>
    <row r="255" spans="1:16" x14ac:dyDescent="0.25">
      <c r="A255" s="3">
        <v>255</v>
      </c>
      <c r="B255" t="s">
        <v>762</v>
      </c>
      <c r="C255" t="s">
        <v>116</v>
      </c>
      <c r="D255" s="6">
        <v>44959</v>
      </c>
      <c r="E255" s="6">
        <v>45291</v>
      </c>
      <c r="F255" s="7">
        <f t="shared" si="5"/>
        <v>0.72289156626506024</v>
      </c>
      <c r="G255" t="s">
        <v>578</v>
      </c>
      <c r="H255" s="9">
        <v>35326720</v>
      </c>
      <c r="I255" s="9" t="s">
        <v>865</v>
      </c>
      <c r="J255" t="s">
        <v>865</v>
      </c>
      <c r="L255" s="18">
        <v>35326720</v>
      </c>
      <c r="M255" s="18">
        <v>25585109</v>
      </c>
      <c r="N255" s="18">
        <v>9741611</v>
      </c>
      <c r="O255" s="15">
        <v>0.72424241480669593</v>
      </c>
      <c r="P255" t="s">
        <v>866</v>
      </c>
    </row>
    <row r="256" spans="1:16" x14ac:dyDescent="0.25">
      <c r="A256" s="3">
        <v>256</v>
      </c>
      <c r="B256" t="s">
        <v>761</v>
      </c>
      <c r="C256" t="s">
        <v>117</v>
      </c>
      <c r="D256" s="6">
        <v>44958</v>
      </c>
      <c r="E256" s="6">
        <v>45291</v>
      </c>
      <c r="F256" s="7">
        <f t="shared" si="5"/>
        <v>0.72372372372372373</v>
      </c>
      <c r="G256" t="s">
        <v>579</v>
      </c>
      <c r="H256" s="9">
        <v>67100000</v>
      </c>
      <c r="I256" s="9" t="s">
        <v>865</v>
      </c>
      <c r="J256" t="s">
        <v>865</v>
      </c>
      <c r="L256" s="18">
        <v>67100000</v>
      </c>
      <c r="M256" s="18">
        <v>48800000</v>
      </c>
      <c r="N256" s="18">
        <v>18300000</v>
      </c>
      <c r="O256" s="15">
        <v>0.72727272727272729</v>
      </c>
      <c r="P256" t="s">
        <v>866</v>
      </c>
    </row>
    <row r="257" spans="1:16" x14ac:dyDescent="0.25">
      <c r="A257" s="3">
        <v>257</v>
      </c>
      <c r="B257" t="s">
        <v>761</v>
      </c>
      <c r="C257" t="s">
        <v>118</v>
      </c>
      <c r="D257" s="6">
        <v>44959</v>
      </c>
      <c r="E257" s="6">
        <v>45291</v>
      </c>
      <c r="F257" s="7">
        <f t="shared" si="5"/>
        <v>0.72289156626506024</v>
      </c>
      <c r="G257" t="s">
        <v>580</v>
      </c>
      <c r="H257" s="9">
        <v>60500000</v>
      </c>
      <c r="I257" s="9" t="s">
        <v>865</v>
      </c>
      <c r="J257" t="s">
        <v>865</v>
      </c>
      <c r="L257" s="18">
        <v>60500000</v>
      </c>
      <c r="M257" s="18">
        <v>43816667</v>
      </c>
      <c r="N257" s="18">
        <v>16683333</v>
      </c>
      <c r="O257" s="15">
        <v>0.7242424297520661</v>
      </c>
      <c r="P257" t="s">
        <v>866</v>
      </c>
    </row>
    <row r="258" spans="1:16" x14ac:dyDescent="0.25">
      <c r="A258" s="3">
        <v>258</v>
      </c>
      <c r="B258" t="s">
        <v>762</v>
      </c>
      <c r="C258" t="s">
        <v>119</v>
      </c>
      <c r="D258" s="6">
        <v>44959</v>
      </c>
      <c r="E258" s="6">
        <v>45291</v>
      </c>
      <c r="F258" s="7">
        <f t="shared" si="5"/>
        <v>0.72289156626506024</v>
      </c>
      <c r="G258" t="s">
        <v>581</v>
      </c>
      <c r="H258" s="9">
        <v>34320000</v>
      </c>
      <c r="I258" s="9" t="s">
        <v>865</v>
      </c>
      <c r="J258" t="s">
        <v>865</v>
      </c>
      <c r="L258" s="18">
        <v>34320000</v>
      </c>
      <c r="M258" s="18">
        <v>24856000</v>
      </c>
      <c r="N258" s="18">
        <v>9464000</v>
      </c>
      <c r="O258" s="15">
        <v>0.72424242424242424</v>
      </c>
      <c r="P258" t="s">
        <v>866</v>
      </c>
    </row>
    <row r="259" spans="1:16" x14ac:dyDescent="0.25">
      <c r="A259" s="3">
        <v>259</v>
      </c>
      <c r="B259" t="s">
        <v>762</v>
      </c>
      <c r="C259" t="s">
        <v>120</v>
      </c>
      <c r="D259" s="6">
        <v>44960</v>
      </c>
      <c r="E259" s="6">
        <v>45291</v>
      </c>
      <c r="F259" s="7">
        <f t="shared" si="5"/>
        <v>0.72205438066465255</v>
      </c>
      <c r="G259" t="s">
        <v>582</v>
      </c>
      <c r="H259" s="9">
        <v>26950000</v>
      </c>
      <c r="I259" s="9" t="s">
        <v>865</v>
      </c>
      <c r="J259" t="s">
        <v>865</v>
      </c>
      <c r="L259" s="18">
        <v>26950000</v>
      </c>
      <c r="M259" s="18">
        <v>19436667</v>
      </c>
      <c r="N259" s="18">
        <v>7513333</v>
      </c>
      <c r="O259" s="15">
        <v>0.72121213358070502</v>
      </c>
      <c r="P259" t="s">
        <v>866</v>
      </c>
    </row>
    <row r="260" spans="1:16" x14ac:dyDescent="0.25">
      <c r="A260" s="3">
        <v>260</v>
      </c>
      <c r="B260" t="s">
        <v>762</v>
      </c>
      <c r="C260" t="s">
        <v>66</v>
      </c>
      <c r="D260" s="6">
        <v>44963</v>
      </c>
      <c r="E260" s="6">
        <v>45280</v>
      </c>
      <c r="F260" s="7">
        <f t="shared" si="5"/>
        <v>0.74447949526813884</v>
      </c>
      <c r="G260" t="s">
        <v>583</v>
      </c>
      <c r="H260" s="9">
        <v>25725000</v>
      </c>
      <c r="I260" s="9" t="s">
        <v>865</v>
      </c>
      <c r="J260" t="s">
        <v>865</v>
      </c>
      <c r="L260" s="18">
        <v>25725000</v>
      </c>
      <c r="M260" s="18">
        <v>19191667</v>
      </c>
      <c r="N260" s="18">
        <v>6533333</v>
      </c>
      <c r="O260" s="15">
        <v>0.74603175898930996</v>
      </c>
      <c r="P260" t="s">
        <v>866</v>
      </c>
    </row>
    <row r="261" spans="1:16" x14ac:dyDescent="0.25">
      <c r="A261" s="3">
        <v>261</v>
      </c>
      <c r="B261" t="s">
        <v>762</v>
      </c>
      <c r="C261" t="s">
        <v>319</v>
      </c>
      <c r="D261" s="6">
        <v>44960</v>
      </c>
      <c r="E261" s="6">
        <v>45291</v>
      </c>
      <c r="F261" s="7">
        <f t="shared" si="5"/>
        <v>0.72205438066465255</v>
      </c>
      <c r="G261" t="s">
        <v>584</v>
      </c>
      <c r="H261" s="9">
        <v>26950000</v>
      </c>
      <c r="I261" s="9" t="s">
        <v>865</v>
      </c>
      <c r="J261" t="s">
        <v>865</v>
      </c>
      <c r="L261" s="18">
        <v>26950000</v>
      </c>
      <c r="M261" s="18">
        <v>19436667</v>
      </c>
      <c r="N261" s="18">
        <v>7513333</v>
      </c>
      <c r="O261" s="15">
        <v>0.72121213358070502</v>
      </c>
      <c r="P261" t="s">
        <v>866</v>
      </c>
    </row>
    <row r="262" spans="1:16" x14ac:dyDescent="0.25">
      <c r="A262" s="3">
        <v>262</v>
      </c>
      <c r="B262" t="s">
        <v>761</v>
      </c>
      <c r="C262" t="s">
        <v>121</v>
      </c>
      <c r="D262" s="6">
        <v>44958</v>
      </c>
      <c r="E262" s="6">
        <v>45291</v>
      </c>
      <c r="F262" s="7">
        <f t="shared" si="5"/>
        <v>0.72372372372372373</v>
      </c>
      <c r="G262" t="s">
        <v>585</v>
      </c>
      <c r="H262" s="9">
        <v>68200000</v>
      </c>
      <c r="I262" s="9" t="s">
        <v>865</v>
      </c>
      <c r="J262" t="s">
        <v>865</v>
      </c>
      <c r="L262" s="18">
        <v>68200000</v>
      </c>
      <c r="M262" s="18">
        <v>49600000</v>
      </c>
      <c r="N262" s="18">
        <v>18600000</v>
      </c>
      <c r="O262" s="15">
        <v>0.72727272727272729</v>
      </c>
      <c r="P262" t="s">
        <v>866</v>
      </c>
    </row>
    <row r="263" spans="1:16" x14ac:dyDescent="0.25">
      <c r="A263" s="3">
        <v>263</v>
      </c>
      <c r="B263" t="s">
        <v>761</v>
      </c>
      <c r="C263" t="s">
        <v>109</v>
      </c>
      <c r="D263" s="6">
        <v>44959</v>
      </c>
      <c r="E263" s="6">
        <v>45291</v>
      </c>
      <c r="F263" s="7">
        <f t="shared" si="5"/>
        <v>0.72289156626506024</v>
      </c>
      <c r="G263" t="s">
        <v>586</v>
      </c>
      <c r="H263" s="9">
        <v>51640160</v>
      </c>
      <c r="I263" s="9" t="s">
        <v>865</v>
      </c>
      <c r="J263" t="s">
        <v>865</v>
      </c>
      <c r="L263" s="18">
        <v>51640160</v>
      </c>
      <c r="M263" s="18">
        <v>37399995</v>
      </c>
      <c r="N263" s="18">
        <v>14240165</v>
      </c>
      <c r="O263" s="15">
        <v>0.72424243069734873</v>
      </c>
      <c r="P263" t="s">
        <v>866</v>
      </c>
    </row>
    <row r="264" spans="1:16" x14ac:dyDescent="0.25">
      <c r="A264" s="3">
        <v>264</v>
      </c>
      <c r="B264" t="s">
        <v>762</v>
      </c>
      <c r="C264" t="s">
        <v>122</v>
      </c>
      <c r="D264" s="6">
        <v>44960</v>
      </c>
      <c r="E264" s="6">
        <v>45291</v>
      </c>
      <c r="F264" s="7">
        <f t="shared" si="5"/>
        <v>0.72205438066465255</v>
      </c>
      <c r="G264" t="s">
        <v>587</v>
      </c>
      <c r="H264" s="9">
        <v>26400000</v>
      </c>
      <c r="I264" s="9" t="s">
        <v>865</v>
      </c>
      <c r="J264" t="s">
        <v>865</v>
      </c>
      <c r="L264" s="18">
        <v>26400000</v>
      </c>
      <c r="M264" s="18">
        <v>3200000</v>
      </c>
      <c r="N264" s="18">
        <v>0</v>
      </c>
      <c r="O264" s="15">
        <v>1</v>
      </c>
      <c r="P264" t="s">
        <v>866</v>
      </c>
    </row>
    <row r="265" spans="1:16" x14ac:dyDescent="0.25">
      <c r="A265" s="3">
        <v>265</v>
      </c>
      <c r="B265" t="s">
        <v>761</v>
      </c>
      <c r="C265" t="s">
        <v>123</v>
      </c>
      <c r="D265" s="6">
        <v>44960</v>
      </c>
      <c r="E265" s="6">
        <v>45277</v>
      </c>
      <c r="F265" s="7">
        <f t="shared" si="5"/>
        <v>0.75394321766561512</v>
      </c>
      <c r="G265" t="s">
        <v>588</v>
      </c>
      <c r="H265" s="9">
        <v>64050000</v>
      </c>
      <c r="I265" s="9" t="s">
        <v>865</v>
      </c>
      <c r="J265" t="s">
        <v>865</v>
      </c>
      <c r="L265" s="18">
        <v>64050000</v>
      </c>
      <c r="M265" s="18">
        <v>48393333</v>
      </c>
      <c r="N265" s="18">
        <v>15656667</v>
      </c>
      <c r="O265" s="15">
        <v>0.75555555035128807</v>
      </c>
      <c r="P265" t="s">
        <v>866</v>
      </c>
    </row>
    <row r="266" spans="1:16" x14ac:dyDescent="0.25">
      <c r="A266" s="3">
        <v>266</v>
      </c>
      <c r="B266" t="s">
        <v>761</v>
      </c>
      <c r="C266" t="s">
        <v>123</v>
      </c>
      <c r="D266" s="6">
        <v>44960</v>
      </c>
      <c r="E266" s="6">
        <v>45277</v>
      </c>
      <c r="F266" s="7">
        <f t="shared" si="5"/>
        <v>0.75394321766561512</v>
      </c>
      <c r="G266" t="s">
        <v>589</v>
      </c>
      <c r="H266" s="9">
        <v>64050000</v>
      </c>
      <c r="I266" s="9" t="s">
        <v>865</v>
      </c>
      <c r="J266" t="s">
        <v>865</v>
      </c>
      <c r="L266" s="18">
        <v>64050000</v>
      </c>
      <c r="M266" s="18">
        <v>48393333</v>
      </c>
      <c r="N266" s="18">
        <v>15656667</v>
      </c>
      <c r="O266" s="15">
        <v>0.75555555035128807</v>
      </c>
      <c r="P266" t="s">
        <v>866</v>
      </c>
    </row>
    <row r="267" spans="1:16" x14ac:dyDescent="0.25">
      <c r="A267" s="3">
        <v>267</v>
      </c>
      <c r="B267" t="s">
        <v>761</v>
      </c>
      <c r="C267" t="s">
        <v>109</v>
      </c>
      <c r="D267" s="6">
        <v>44959</v>
      </c>
      <c r="E267" s="6">
        <v>45291</v>
      </c>
      <c r="F267" s="7">
        <f t="shared" si="5"/>
        <v>0.72289156626506024</v>
      </c>
      <c r="G267" t="s">
        <v>590</v>
      </c>
      <c r="H267" s="9">
        <v>51640160</v>
      </c>
      <c r="I267" s="9" t="s">
        <v>865</v>
      </c>
      <c r="J267" t="s">
        <v>865</v>
      </c>
      <c r="L267" s="18">
        <v>51640160</v>
      </c>
      <c r="M267" s="18">
        <v>37399995</v>
      </c>
      <c r="N267" s="18">
        <v>14240165</v>
      </c>
      <c r="O267" s="15">
        <v>0.72424243069734873</v>
      </c>
      <c r="P267" t="s">
        <v>866</v>
      </c>
    </row>
    <row r="268" spans="1:16" x14ac:dyDescent="0.25">
      <c r="A268" s="3">
        <v>268</v>
      </c>
      <c r="B268" t="s">
        <v>761</v>
      </c>
      <c r="C268" t="s">
        <v>108</v>
      </c>
      <c r="D268" s="6">
        <v>44959</v>
      </c>
      <c r="E268" s="6">
        <v>45291</v>
      </c>
      <c r="F268" s="7">
        <f t="shared" si="5"/>
        <v>0.72289156626506024</v>
      </c>
      <c r="G268" t="s">
        <v>591</v>
      </c>
      <c r="H268" s="9">
        <v>51640160</v>
      </c>
      <c r="I268" s="9" t="s">
        <v>865</v>
      </c>
      <c r="J268" t="s">
        <v>865</v>
      </c>
      <c r="K268" t="s">
        <v>867</v>
      </c>
      <c r="L268" s="18">
        <v>3129707</v>
      </c>
      <c r="M268" s="18">
        <v>3129707</v>
      </c>
      <c r="N268" s="18">
        <v>0</v>
      </c>
      <c r="O268" s="15">
        <v>1</v>
      </c>
      <c r="P268" t="s">
        <v>760</v>
      </c>
    </row>
    <row r="269" spans="1:16" x14ac:dyDescent="0.25">
      <c r="A269" s="3">
        <v>269</v>
      </c>
      <c r="B269" t="s">
        <v>762</v>
      </c>
      <c r="C269" t="s">
        <v>124</v>
      </c>
      <c r="D269" s="6">
        <v>44959</v>
      </c>
      <c r="E269" s="6">
        <v>45291</v>
      </c>
      <c r="F269" s="7">
        <f t="shared" si="5"/>
        <v>0.72289156626506024</v>
      </c>
      <c r="G269" t="s">
        <v>592</v>
      </c>
      <c r="H269" s="9">
        <v>34320000</v>
      </c>
      <c r="I269" s="9" t="s">
        <v>865</v>
      </c>
      <c r="J269" t="s">
        <v>865</v>
      </c>
      <c r="L269" s="18">
        <v>34320000</v>
      </c>
      <c r="M269" s="18">
        <v>24856000</v>
      </c>
      <c r="N269" s="18">
        <v>9464000</v>
      </c>
      <c r="O269" s="15">
        <v>0.72424242424242424</v>
      </c>
      <c r="P269" t="s">
        <v>866</v>
      </c>
    </row>
    <row r="270" spans="1:16" x14ac:dyDescent="0.25">
      <c r="A270" s="3">
        <v>270</v>
      </c>
      <c r="B270" t="s">
        <v>761</v>
      </c>
      <c r="C270" t="s">
        <v>108</v>
      </c>
      <c r="D270" s="6">
        <v>44958</v>
      </c>
      <c r="E270" s="6">
        <v>45291</v>
      </c>
      <c r="F270" s="7">
        <f t="shared" si="5"/>
        <v>0.72372372372372373</v>
      </c>
      <c r="G270" t="s">
        <v>593</v>
      </c>
      <c r="H270" s="9">
        <v>60500000</v>
      </c>
      <c r="I270" s="9" t="s">
        <v>865</v>
      </c>
      <c r="J270" t="s">
        <v>865</v>
      </c>
      <c r="L270" s="18">
        <v>60500000</v>
      </c>
      <c r="M270" s="18">
        <v>44000000</v>
      </c>
      <c r="N270" s="18">
        <v>16500000</v>
      </c>
      <c r="O270" s="15">
        <v>0.72727272727272729</v>
      </c>
      <c r="P270" t="s">
        <v>866</v>
      </c>
    </row>
    <row r="271" spans="1:16" x14ac:dyDescent="0.25">
      <c r="A271" s="3">
        <v>271</v>
      </c>
      <c r="B271" t="s">
        <v>762</v>
      </c>
      <c r="C271" t="s">
        <v>125</v>
      </c>
      <c r="D271" s="6">
        <v>44963</v>
      </c>
      <c r="E271" s="6">
        <v>45280</v>
      </c>
      <c r="F271" s="7">
        <f t="shared" si="5"/>
        <v>0.74447949526813884</v>
      </c>
      <c r="G271" t="s">
        <v>594</v>
      </c>
      <c r="H271" s="9">
        <v>40404000</v>
      </c>
      <c r="I271" s="9" t="s">
        <v>865</v>
      </c>
      <c r="J271" t="s">
        <v>865</v>
      </c>
      <c r="L271" s="18">
        <v>40404000</v>
      </c>
      <c r="M271" s="18">
        <v>26294667</v>
      </c>
      <c r="N271" s="18">
        <v>14109333</v>
      </c>
      <c r="O271" s="15">
        <v>0.65079365904365905</v>
      </c>
      <c r="P271" t="s">
        <v>866</v>
      </c>
    </row>
    <row r="272" spans="1:16" x14ac:dyDescent="0.25">
      <c r="A272" s="3">
        <v>272</v>
      </c>
      <c r="B272" t="s">
        <v>761</v>
      </c>
      <c r="C272" t="s">
        <v>126</v>
      </c>
      <c r="D272" s="6">
        <v>44963</v>
      </c>
      <c r="E272" s="6">
        <v>45280</v>
      </c>
      <c r="F272" s="7">
        <f t="shared" si="5"/>
        <v>0.74447949526813884</v>
      </c>
      <c r="G272" t="s">
        <v>595</v>
      </c>
      <c r="H272" s="9">
        <v>49292880</v>
      </c>
      <c r="I272" s="9" t="s">
        <v>865</v>
      </c>
      <c r="J272" t="s">
        <v>865</v>
      </c>
      <c r="L272" s="18">
        <v>49292880</v>
      </c>
      <c r="M272" s="18">
        <v>36774053</v>
      </c>
      <c r="N272" s="18">
        <v>12518827</v>
      </c>
      <c r="O272" s="15">
        <v>0.74603173926944422</v>
      </c>
      <c r="P272" t="s">
        <v>866</v>
      </c>
    </row>
    <row r="273" spans="1:16" x14ac:dyDescent="0.25">
      <c r="A273" s="3">
        <v>273</v>
      </c>
      <c r="B273" t="s">
        <v>762</v>
      </c>
      <c r="C273" t="s">
        <v>76</v>
      </c>
      <c r="D273" s="6">
        <v>44963</v>
      </c>
      <c r="E273" s="6">
        <v>45280</v>
      </c>
      <c r="F273" s="7">
        <f t="shared" si="5"/>
        <v>0.74447949526813884</v>
      </c>
      <c r="G273" t="s">
        <v>596</v>
      </c>
      <c r="H273" s="9">
        <v>25116000</v>
      </c>
      <c r="I273" s="9" t="s">
        <v>865</v>
      </c>
      <c r="J273" t="s">
        <v>865</v>
      </c>
      <c r="L273" s="18">
        <v>25116000</v>
      </c>
      <c r="M273" s="18">
        <v>18737333</v>
      </c>
      <c r="N273" s="18">
        <v>6378667</v>
      </c>
      <c r="O273" s="15">
        <v>0.74603173275999368</v>
      </c>
      <c r="P273" t="s">
        <v>866</v>
      </c>
    </row>
    <row r="274" spans="1:16" x14ac:dyDescent="0.25">
      <c r="A274" s="3">
        <v>275</v>
      </c>
      <c r="B274" t="s">
        <v>761</v>
      </c>
      <c r="C274" t="s">
        <v>127</v>
      </c>
      <c r="D274" s="6">
        <v>44963</v>
      </c>
      <c r="E274" s="6">
        <v>45291</v>
      </c>
      <c r="F274" s="7">
        <f t="shared" si="5"/>
        <v>0.71951219512195119</v>
      </c>
      <c r="G274" t="s">
        <v>597</v>
      </c>
      <c r="H274" s="9">
        <v>51640160</v>
      </c>
      <c r="I274" s="9" t="s">
        <v>865</v>
      </c>
      <c r="J274" t="s">
        <v>865</v>
      </c>
      <c r="L274" s="18">
        <v>51640160</v>
      </c>
      <c r="M274" s="18">
        <v>32079493</v>
      </c>
      <c r="N274" s="18">
        <v>19560667</v>
      </c>
      <c r="O274" s="15">
        <v>0.62121211475719673</v>
      </c>
      <c r="P274" t="s">
        <v>866</v>
      </c>
    </row>
    <row r="275" spans="1:16" x14ac:dyDescent="0.25">
      <c r="A275" s="3">
        <v>276</v>
      </c>
      <c r="B275" t="s">
        <v>761</v>
      </c>
      <c r="C275" t="s">
        <v>128</v>
      </c>
      <c r="D275" s="6">
        <v>44959</v>
      </c>
      <c r="E275" s="6">
        <v>45291</v>
      </c>
      <c r="F275" s="7">
        <f t="shared" si="5"/>
        <v>0.72289156626506024</v>
      </c>
      <c r="G275" t="s">
        <v>598</v>
      </c>
      <c r="H275" s="9">
        <v>84700000</v>
      </c>
      <c r="I275" s="9" t="s">
        <v>865</v>
      </c>
      <c r="J275" t="s">
        <v>865</v>
      </c>
      <c r="L275" s="18">
        <v>84700000</v>
      </c>
      <c r="M275" s="18">
        <v>61343333</v>
      </c>
      <c r="N275" s="18">
        <v>23356667</v>
      </c>
      <c r="O275" s="15">
        <v>0.72424242030696573</v>
      </c>
      <c r="P275" t="s">
        <v>866</v>
      </c>
    </row>
    <row r="276" spans="1:16" x14ac:dyDescent="0.25">
      <c r="A276" s="3">
        <v>277</v>
      </c>
      <c r="B276" t="s">
        <v>762</v>
      </c>
      <c r="C276" t="s">
        <v>129</v>
      </c>
      <c r="D276" s="6">
        <v>44960</v>
      </c>
      <c r="E276" s="6">
        <v>45278</v>
      </c>
      <c r="F276" s="7">
        <f t="shared" si="5"/>
        <v>0.75157232704402521</v>
      </c>
      <c r="G276" t="s">
        <v>599</v>
      </c>
      <c r="H276" s="9">
        <v>32760000</v>
      </c>
      <c r="I276" s="9" t="s">
        <v>865</v>
      </c>
      <c r="J276" t="s">
        <v>865</v>
      </c>
      <c r="K276" t="s">
        <v>759</v>
      </c>
      <c r="L276" s="18">
        <v>32760000</v>
      </c>
      <c r="M276" s="18">
        <v>24544000</v>
      </c>
      <c r="N276" s="18">
        <v>8216000</v>
      </c>
      <c r="O276" s="15">
        <v>0.74920634920634921</v>
      </c>
      <c r="P276" t="s">
        <v>866</v>
      </c>
    </row>
    <row r="277" spans="1:16" x14ac:dyDescent="0.25">
      <c r="A277" s="3">
        <v>278</v>
      </c>
      <c r="B277" t="s">
        <v>761</v>
      </c>
      <c r="C277" t="s">
        <v>130</v>
      </c>
      <c r="D277" s="6">
        <v>44960</v>
      </c>
      <c r="E277" s="6">
        <v>45278</v>
      </c>
      <c r="F277" s="7">
        <f t="shared" si="5"/>
        <v>0.75157232704402521</v>
      </c>
      <c r="G277" t="s">
        <v>600</v>
      </c>
      <c r="H277" s="9">
        <v>73500000</v>
      </c>
      <c r="I277" s="9" t="s">
        <v>865</v>
      </c>
      <c r="J277" t="s">
        <v>865</v>
      </c>
      <c r="L277" s="18">
        <v>73500000</v>
      </c>
      <c r="M277" s="18">
        <v>55533333</v>
      </c>
      <c r="N277" s="18">
        <v>17966667</v>
      </c>
      <c r="O277" s="15">
        <v>0.75555555102040817</v>
      </c>
      <c r="P277" t="s">
        <v>866</v>
      </c>
    </row>
    <row r="278" spans="1:16" x14ac:dyDescent="0.25">
      <c r="A278" s="3">
        <v>279</v>
      </c>
      <c r="B278" t="s">
        <v>762</v>
      </c>
      <c r="C278" t="s">
        <v>131</v>
      </c>
      <c r="D278" s="6">
        <v>44970</v>
      </c>
      <c r="E278" s="6">
        <v>45291</v>
      </c>
      <c r="F278" s="7">
        <f t="shared" si="5"/>
        <v>0.71339563862928346</v>
      </c>
      <c r="G278" t="s">
        <v>601</v>
      </c>
      <c r="H278" s="9">
        <v>25725000</v>
      </c>
      <c r="I278" s="9" t="s">
        <v>865</v>
      </c>
      <c r="J278" t="s">
        <v>865</v>
      </c>
      <c r="L278" s="18">
        <v>25725000</v>
      </c>
      <c r="M278" s="18">
        <v>1470000</v>
      </c>
      <c r="N278" s="18">
        <v>24255000</v>
      </c>
      <c r="O278" s="15">
        <v>5.7142857142857141E-2</v>
      </c>
      <c r="P278" t="s">
        <v>760</v>
      </c>
    </row>
    <row r="279" spans="1:16" x14ac:dyDescent="0.25">
      <c r="A279" s="3">
        <v>280</v>
      </c>
      <c r="B279" t="s">
        <v>762</v>
      </c>
      <c r="C279" t="s">
        <v>132</v>
      </c>
      <c r="D279" s="6">
        <v>44960</v>
      </c>
      <c r="E279" s="6">
        <v>45291</v>
      </c>
      <c r="F279" s="7">
        <f t="shared" si="5"/>
        <v>0.72205438066465255</v>
      </c>
      <c r="G279" t="s">
        <v>602</v>
      </c>
      <c r="H279" s="9">
        <v>28633500</v>
      </c>
      <c r="I279" s="9" t="s">
        <v>865</v>
      </c>
      <c r="J279" t="s">
        <v>865</v>
      </c>
      <c r="L279" s="18">
        <v>28633500</v>
      </c>
      <c r="M279" s="18">
        <v>18907200</v>
      </c>
      <c r="N279" s="18">
        <v>9726300</v>
      </c>
      <c r="O279" s="15">
        <v>0.6603174603174603</v>
      </c>
      <c r="P279" t="s">
        <v>866</v>
      </c>
    </row>
    <row r="280" spans="1:16" x14ac:dyDescent="0.25">
      <c r="A280" s="3">
        <v>281</v>
      </c>
      <c r="B280" t="s">
        <v>761</v>
      </c>
      <c r="C280" t="s">
        <v>133</v>
      </c>
      <c r="D280" s="6">
        <v>44960</v>
      </c>
      <c r="E280" s="6">
        <v>45282</v>
      </c>
      <c r="F280" s="7">
        <f t="shared" si="5"/>
        <v>0.74223602484472051</v>
      </c>
      <c r="G280" t="s">
        <v>603</v>
      </c>
      <c r="H280" s="9">
        <v>58666667</v>
      </c>
      <c r="I280" s="9" t="s">
        <v>865</v>
      </c>
      <c r="J280" t="s">
        <v>865</v>
      </c>
      <c r="L280" s="18">
        <v>58666667</v>
      </c>
      <c r="M280" s="18">
        <v>43633333</v>
      </c>
      <c r="N280" s="18">
        <v>15033334</v>
      </c>
      <c r="O280" s="15">
        <v>0.74374999009232956</v>
      </c>
      <c r="P280" t="s">
        <v>866</v>
      </c>
    </row>
    <row r="281" spans="1:16" x14ac:dyDescent="0.25">
      <c r="A281" s="3">
        <v>282</v>
      </c>
      <c r="B281" t="s">
        <v>762</v>
      </c>
      <c r="C281" t="s">
        <v>134</v>
      </c>
      <c r="D281" s="6">
        <v>44963</v>
      </c>
      <c r="E281" s="6">
        <v>45280</v>
      </c>
      <c r="F281" s="7">
        <f t="shared" si="5"/>
        <v>0.74447949526813884</v>
      </c>
      <c r="G281" t="s">
        <v>604</v>
      </c>
      <c r="H281" s="9">
        <v>25116000</v>
      </c>
      <c r="I281" s="9" t="s">
        <v>865</v>
      </c>
      <c r="J281" t="s">
        <v>865</v>
      </c>
      <c r="L281" s="18">
        <v>25116000</v>
      </c>
      <c r="M281" s="18">
        <v>18737333</v>
      </c>
      <c r="N281" s="18">
        <v>6378667</v>
      </c>
      <c r="O281" s="15">
        <v>0.74603173275999368</v>
      </c>
      <c r="P281" t="s">
        <v>866</v>
      </c>
    </row>
    <row r="282" spans="1:16" x14ac:dyDescent="0.25">
      <c r="A282" s="3">
        <v>283</v>
      </c>
      <c r="B282" t="s">
        <v>762</v>
      </c>
      <c r="C282" t="s">
        <v>135</v>
      </c>
      <c r="D282" s="6">
        <v>44964</v>
      </c>
      <c r="E282" s="6">
        <v>45266</v>
      </c>
      <c r="F282" s="7">
        <f t="shared" si="5"/>
        <v>0.77814569536423839</v>
      </c>
      <c r="G282" t="s">
        <v>605</v>
      </c>
      <c r="H282" s="9">
        <v>18810000</v>
      </c>
      <c r="I282" s="9" t="s">
        <v>865</v>
      </c>
      <c r="J282" t="s">
        <v>865</v>
      </c>
      <c r="L282" s="18">
        <v>18810000</v>
      </c>
      <c r="M282" s="18">
        <v>14671800</v>
      </c>
      <c r="N282" s="18">
        <v>4138200</v>
      </c>
      <c r="O282" s="15">
        <v>0.78</v>
      </c>
      <c r="P282" t="s">
        <v>866</v>
      </c>
    </row>
    <row r="283" spans="1:16" x14ac:dyDescent="0.25">
      <c r="A283" s="3">
        <v>284</v>
      </c>
      <c r="B283" t="s">
        <v>762</v>
      </c>
      <c r="C283" t="s">
        <v>94</v>
      </c>
      <c r="D283" s="6">
        <v>44964</v>
      </c>
      <c r="E283" s="6">
        <v>45281</v>
      </c>
      <c r="F283" s="7">
        <f t="shared" si="5"/>
        <v>0.74132492113564674</v>
      </c>
      <c r="G283" t="s">
        <v>606</v>
      </c>
      <c r="H283" s="9">
        <v>26250000</v>
      </c>
      <c r="I283" s="9" t="s">
        <v>865</v>
      </c>
      <c r="J283" t="s">
        <v>865</v>
      </c>
      <c r="L283" s="18">
        <v>26250000</v>
      </c>
      <c r="M283" s="18">
        <v>19250000</v>
      </c>
      <c r="N283" s="18">
        <v>7000000</v>
      </c>
      <c r="O283" s="15">
        <v>0.73333333333333328</v>
      </c>
      <c r="P283" t="s">
        <v>866</v>
      </c>
    </row>
    <row r="284" spans="1:16" x14ac:dyDescent="0.25">
      <c r="A284" s="3">
        <v>285</v>
      </c>
      <c r="B284" t="s">
        <v>762</v>
      </c>
      <c r="C284" t="s">
        <v>136</v>
      </c>
      <c r="D284" s="6">
        <v>44973</v>
      </c>
      <c r="E284" s="6">
        <v>45290</v>
      </c>
      <c r="F284" s="7">
        <f t="shared" si="5"/>
        <v>0.71293375394321767</v>
      </c>
      <c r="G284" t="s">
        <v>607</v>
      </c>
      <c r="H284" s="9">
        <v>24024000</v>
      </c>
      <c r="I284" s="9" t="s">
        <v>865</v>
      </c>
      <c r="J284" t="s">
        <v>865</v>
      </c>
      <c r="K284" t="s">
        <v>759</v>
      </c>
      <c r="L284" s="18">
        <v>24024000</v>
      </c>
      <c r="M284" s="18">
        <v>17007467</v>
      </c>
      <c r="N284" s="18">
        <v>7016533</v>
      </c>
      <c r="O284" s="15">
        <v>0.70793652181152178</v>
      </c>
      <c r="P284" t="s">
        <v>866</v>
      </c>
    </row>
    <row r="285" spans="1:16" x14ac:dyDescent="0.25">
      <c r="A285" s="3">
        <v>286</v>
      </c>
      <c r="B285" t="s">
        <v>761</v>
      </c>
      <c r="C285" t="s">
        <v>108</v>
      </c>
      <c r="D285" s="6">
        <v>44965</v>
      </c>
      <c r="E285" s="6">
        <v>45237</v>
      </c>
      <c r="F285" s="7">
        <f t="shared" si="5"/>
        <v>0.86029411764705888</v>
      </c>
      <c r="G285" t="s">
        <v>608</v>
      </c>
      <c r="H285" s="9">
        <v>42251040</v>
      </c>
      <c r="I285" s="9" t="s">
        <v>865</v>
      </c>
      <c r="J285" t="s">
        <v>865</v>
      </c>
      <c r="L285" s="18">
        <v>42251040</v>
      </c>
      <c r="M285" s="18">
        <v>36461083</v>
      </c>
      <c r="N285" s="18">
        <v>5789957</v>
      </c>
      <c r="O285" s="15">
        <v>0.8629629708523151</v>
      </c>
      <c r="P285" t="s">
        <v>866</v>
      </c>
    </row>
    <row r="286" spans="1:16" x14ac:dyDescent="0.25">
      <c r="A286" s="3">
        <v>287</v>
      </c>
      <c r="B286" t="s">
        <v>761</v>
      </c>
      <c r="C286" t="s">
        <v>137</v>
      </c>
      <c r="D286" s="6">
        <v>44967</v>
      </c>
      <c r="E286" s="6">
        <v>45284</v>
      </c>
      <c r="F286" s="7">
        <f t="shared" si="5"/>
        <v>0.73186119873817035</v>
      </c>
      <c r="G286" t="s">
        <v>609</v>
      </c>
      <c r="H286" s="9">
        <v>53050000</v>
      </c>
      <c r="I286" s="9" t="s">
        <v>865</v>
      </c>
      <c r="J286" t="s">
        <v>865</v>
      </c>
      <c r="L286" s="18">
        <v>53050000</v>
      </c>
      <c r="M286" s="18">
        <v>38885000</v>
      </c>
      <c r="N286" s="18">
        <v>14165000</v>
      </c>
      <c r="O286" s="15">
        <v>0.73298774740810557</v>
      </c>
      <c r="P286" t="s">
        <v>866</v>
      </c>
    </row>
    <row r="287" spans="1:16" x14ac:dyDescent="0.25">
      <c r="A287" s="3">
        <v>288</v>
      </c>
      <c r="B287" t="s">
        <v>763</v>
      </c>
      <c r="C287" t="s">
        <v>138</v>
      </c>
      <c r="D287" s="6">
        <v>45057</v>
      </c>
      <c r="E287" s="6">
        <v>45301</v>
      </c>
      <c r="F287" s="7">
        <v>0.48</v>
      </c>
      <c r="G287" t="s">
        <v>610</v>
      </c>
      <c r="H287" s="9">
        <v>100000000</v>
      </c>
      <c r="I287" s="9" t="s">
        <v>865</v>
      </c>
      <c r="J287" t="s">
        <v>865</v>
      </c>
      <c r="L287" s="18">
        <v>100000000</v>
      </c>
      <c r="M287" s="18">
        <v>3440000</v>
      </c>
      <c r="N287" s="18">
        <v>96560000</v>
      </c>
      <c r="O287" s="15">
        <v>3.44E-2</v>
      </c>
      <c r="P287" t="s">
        <v>866</v>
      </c>
    </row>
    <row r="288" spans="1:16" x14ac:dyDescent="0.25">
      <c r="A288" s="3">
        <v>289</v>
      </c>
      <c r="B288" t="s">
        <v>761</v>
      </c>
      <c r="C288" t="s">
        <v>139</v>
      </c>
      <c r="D288" s="6">
        <v>44966</v>
      </c>
      <c r="E288" s="6">
        <v>45283</v>
      </c>
      <c r="F288" s="7">
        <v>0.48</v>
      </c>
      <c r="G288" t="s">
        <v>611</v>
      </c>
      <c r="H288" s="9">
        <v>49292880</v>
      </c>
      <c r="I288" s="9" t="s">
        <v>865</v>
      </c>
      <c r="J288" t="s">
        <v>865</v>
      </c>
      <c r="L288" s="18">
        <v>49292880</v>
      </c>
      <c r="M288" s="18">
        <v>36304597</v>
      </c>
      <c r="N288" s="18">
        <v>12988283</v>
      </c>
      <c r="O288" s="15">
        <v>0.73650792974563462</v>
      </c>
      <c r="P288" t="s">
        <v>866</v>
      </c>
    </row>
    <row r="289" spans="1:16" x14ac:dyDescent="0.25">
      <c r="A289" s="3">
        <v>290</v>
      </c>
      <c r="B289" t="s">
        <v>764</v>
      </c>
      <c r="C289" t="s">
        <v>140</v>
      </c>
      <c r="D289" s="6">
        <v>45057</v>
      </c>
      <c r="E289" s="6">
        <v>45301</v>
      </c>
      <c r="F289" s="7">
        <v>0.48</v>
      </c>
      <c r="G289" t="s">
        <v>612</v>
      </c>
      <c r="H289" s="9">
        <v>1000000000</v>
      </c>
      <c r="I289" s="9" t="s">
        <v>865</v>
      </c>
      <c r="J289" t="s">
        <v>865</v>
      </c>
      <c r="L289" s="18">
        <v>1000000000</v>
      </c>
      <c r="M289" s="18">
        <v>34422867</v>
      </c>
      <c r="N289" s="18">
        <v>965577133</v>
      </c>
      <c r="O289" s="15">
        <v>3.4422867000000003E-2</v>
      </c>
      <c r="P289" t="s">
        <v>866</v>
      </c>
    </row>
    <row r="290" spans="1:16" x14ac:dyDescent="0.25">
      <c r="A290" s="3">
        <v>291</v>
      </c>
      <c r="B290" t="s">
        <v>761</v>
      </c>
      <c r="C290" t="s">
        <v>109</v>
      </c>
      <c r="D290" s="6">
        <v>44966</v>
      </c>
      <c r="E290" s="6">
        <v>45283</v>
      </c>
      <c r="F290" s="7">
        <v>0.5</v>
      </c>
      <c r="G290" t="s">
        <v>613</v>
      </c>
      <c r="H290" s="9">
        <v>49292880</v>
      </c>
      <c r="I290" s="9" t="s">
        <v>865</v>
      </c>
      <c r="J290" t="s">
        <v>865</v>
      </c>
      <c r="L290" s="18">
        <v>49292880</v>
      </c>
      <c r="M290" s="18">
        <v>36304597</v>
      </c>
      <c r="N290" s="18">
        <v>12988283</v>
      </c>
      <c r="O290" s="15">
        <v>0.73650792974563462</v>
      </c>
      <c r="P290" t="s">
        <v>866</v>
      </c>
    </row>
    <row r="291" spans="1:16" x14ac:dyDescent="0.25">
      <c r="A291" s="3">
        <v>292</v>
      </c>
      <c r="B291" t="s">
        <v>761</v>
      </c>
      <c r="C291" t="s">
        <v>109</v>
      </c>
      <c r="D291" s="6">
        <v>44966</v>
      </c>
      <c r="E291" s="6">
        <v>45283</v>
      </c>
      <c r="F291" s="7">
        <v>0.98</v>
      </c>
      <c r="G291" t="s">
        <v>614</v>
      </c>
      <c r="H291" s="9">
        <v>49292880</v>
      </c>
      <c r="I291" s="9" t="s">
        <v>865</v>
      </c>
      <c r="J291" t="s">
        <v>865</v>
      </c>
      <c r="L291" s="18">
        <v>49292880</v>
      </c>
      <c r="M291" s="18">
        <v>36304597</v>
      </c>
      <c r="N291" s="18">
        <v>12988283</v>
      </c>
      <c r="O291" s="15">
        <v>0.73650792974563462</v>
      </c>
      <c r="P291" t="s">
        <v>866</v>
      </c>
    </row>
    <row r="292" spans="1:16" x14ac:dyDescent="0.25">
      <c r="A292" s="3">
        <v>293</v>
      </c>
      <c r="B292" t="s">
        <v>762</v>
      </c>
      <c r="C292" t="s">
        <v>141</v>
      </c>
      <c r="D292" s="6">
        <v>44966</v>
      </c>
      <c r="E292" s="6">
        <v>45283</v>
      </c>
      <c r="F292" s="7">
        <v>0.65</v>
      </c>
      <c r="G292" t="s">
        <v>615</v>
      </c>
      <c r="H292" s="9">
        <v>25116000</v>
      </c>
      <c r="I292" s="9" t="s">
        <v>865</v>
      </c>
      <c r="J292" t="s">
        <v>865</v>
      </c>
      <c r="K292" t="s">
        <v>867</v>
      </c>
      <c r="L292" s="18">
        <v>3109600</v>
      </c>
      <c r="M292" s="18">
        <v>3109600</v>
      </c>
      <c r="N292" s="18">
        <v>0</v>
      </c>
      <c r="O292" s="15">
        <v>1</v>
      </c>
      <c r="P292" t="s">
        <v>760</v>
      </c>
    </row>
    <row r="293" spans="1:16" x14ac:dyDescent="0.25">
      <c r="A293" s="3">
        <v>294</v>
      </c>
      <c r="B293" t="s">
        <v>762</v>
      </c>
      <c r="C293" t="s">
        <v>142</v>
      </c>
      <c r="D293" s="6">
        <v>44970</v>
      </c>
      <c r="E293" s="6">
        <v>45287</v>
      </c>
      <c r="F293" s="7">
        <v>0.64</v>
      </c>
      <c r="G293" t="s">
        <v>616</v>
      </c>
      <c r="H293" s="9">
        <v>19750500</v>
      </c>
      <c r="I293" s="9" t="s">
        <v>865</v>
      </c>
      <c r="J293" t="s">
        <v>865</v>
      </c>
      <c r="L293" s="18">
        <v>19750500</v>
      </c>
      <c r="M293" s="18">
        <v>14295600</v>
      </c>
      <c r="N293" s="18">
        <v>5454900</v>
      </c>
      <c r="O293" s="15">
        <v>0.72380952380952379</v>
      </c>
      <c r="P293" t="s">
        <v>866</v>
      </c>
    </row>
    <row r="294" spans="1:16" x14ac:dyDescent="0.25">
      <c r="A294" s="3">
        <v>295</v>
      </c>
      <c r="B294" t="s">
        <v>761</v>
      </c>
      <c r="C294" t="s">
        <v>143</v>
      </c>
      <c r="D294" s="6">
        <v>44970</v>
      </c>
      <c r="E294" s="6">
        <v>45287</v>
      </c>
      <c r="F294" s="7">
        <v>0.56999999999999995</v>
      </c>
      <c r="G294" t="s">
        <v>617</v>
      </c>
      <c r="H294" s="9">
        <v>52500000</v>
      </c>
      <c r="I294" s="9" t="s">
        <v>865</v>
      </c>
      <c r="J294" t="s">
        <v>865</v>
      </c>
      <c r="L294" s="18">
        <v>52500000</v>
      </c>
      <c r="M294" s="18">
        <v>38000000</v>
      </c>
      <c r="N294" s="18">
        <v>14500000</v>
      </c>
      <c r="O294" s="15">
        <v>0.72380952380952379</v>
      </c>
      <c r="P294" t="s">
        <v>866</v>
      </c>
    </row>
    <row r="295" spans="1:16" x14ac:dyDescent="0.25">
      <c r="A295" s="3">
        <v>296</v>
      </c>
      <c r="B295" t="s">
        <v>761</v>
      </c>
      <c r="C295" t="s">
        <v>109</v>
      </c>
      <c r="D295" s="6">
        <v>44971</v>
      </c>
      <c r="E295" s="6">
        <v>45273</v>
      </c>
      <c r="F295" s="7">
        <v>0.37</v>
      </c>
      <c r="G295" t="s">
        <v>618</v>
      </c>
      <c r="H295" s="9">
        <v>50000000</v>
      </c>
      <c r="I295" s="9" t="s">
        <v>865</v>
      </c>
      <c r="J295" t="s">
        <v>865</v>
      </c>
      <c r="L295" s="18">
        <v>50000000</v>
      </c>
      <c r="M295" s="18">
        <v>37833333</v>
      </c>
      <c r="N295" s="18">
        <v>12166667</v>
      </c>
      <c r="O295" s="15">
        <v>0.75666666000000005</v>
      </c>
      <c r="P295" t="s">
        <v>866</v>
      </c>
    </row>
    <row r="296" spans="1:16" x14ac:dyDescent="0.25">
      <c r="A296" s="3">
        <v>297</v>
      </c>
      <c r="B296" t="s">
        <v>761</v>
      </c>
      <c r="C296" t="s">
        <v>109</v>
      </c>
      <c r="D296" s="6">
        <v>44970</v>
      </c>
      <c r="E296" s="6">
        <v>45272</v>
      </c>
      <c r="F296" s="7">
        <v>0.55000000000000004</v>
      </c>
      <c r="G296" t="s">
        <v>619</v>
      </c>
      <c r="H296" s="9">
        <v>50000000</v>
      </c>
      <c r="I296" s="9" t="s">
        <v>865</v>
      </c>
      <c r="J296" t="s">
        <v>865</v>
      </c>
      <c r="L296" s="18">
        <v>50000000</v>
      </c>
      <c r="M296" s="18">
        <v>38000000</v>
      </c>
      <c r="N296" s="18">
        <v>12000000</v>
      </c>
      <c r="O296" s="15">
        <v>0.76</v>
      </c>
      <c r="P296" t="s">
        <v>866</v>
      </c>
    </row>
    <row r="297" spans="1:16" x14ac:dyDescent="0.25">
      <c r="A297" s="3">
        <v>298</v>
      </c>
      <c r="B297" t="s">
        <v>761</v>
      </c>
      <c r="C297" t="s">
        <v>109</v>
      </c>
      <c r="D297" s="6">
        <v>44972</v>
      </c>
      <c r="E297" s="6">
        <v>45274</v>
      </c>
      <c r="F297" s="7">
        <v>0.63</v>
      </c>
      <c r="G297" t="s">
        <v>620</v>
      </c>
      <c r="H297" s="9">
        <v>46945600</v>
      </c>
      <c r="I297" s="9" t="s">
        <v>865</v>
      </c>
      <c r="J297" t="s">
        <v>865</v>
      </c>
      <c r="L297" s="18">
        <v>46945600</v>
      </c>
      <c r="M297" s="18">
        <v>35365685</v>
      </c>
      <c r="N297" s="18">
        <v>11579915</v>
      </c>
      <c r="O297" s="15">
        <v>0.75333332623291638</v>
      </c>
      <c r="P297" t="s">
        <v>866</v>
      </c>
    </row>
    <row r="298" spans="1:16" x14ac:dyDescent="0.25">
      <c r="A298" s="3">
        <v>299</v>
      </c>
      <c r="B298" t="s">
        <v>762</v>
      </c>
      <c r="C298" t="s">
        <v>144</v>
      </c>
      <c r="D298" s="6">
        <v>44970</v>
      </c>
      <c r="E298" s="6">
        <v>45287</v>
      </c>
      <c r="F298" s="7">
        <v>0.77500000000000002</v>
      </c>
      <c r="G298" t="s">
        <v>621</v>
      </c>
      <c r="H298" s="9">
        <v>31500000</v>
      </c>
      <c r="I298" s="9" t="s">
        <v>865</v>
      </c>
      <c r="J298" t="s">
        <v>865</v>
      </c>
      <c r="L298" s="18">
        <v>31500000</v>
      </c>
      <c r="M298" s="18">
        <v>21400000</v>
      </c>
      <c r="N298" s="18">
        <v>10100000</v>
      </c>
      <c r="O298" s="15">
        <v>0.67936507936507939</v>
      </c>
      <c r="P298" t="s">
        <v>866</v>
      </c>
    </row>
    <row r="299" spans="1:16" x14ac:dyDescent="0.25">
      <c r="A299" s="3">
        <v>300</v>
      </c>
      <c r="B299" t="s">
        <v>761</v>
      </c>
      <c r="C299" t="s">
        <v>145</v>
      </c>
      <c r="D299" s="6">
        <v>44972</v>
      </c>
      <c r="E299" s="6">
        <v>45289</v>
      </c>
      <c r="F299" s="7">
        <v>1</v>
      </c>
      <c r="G299" t="s">
        <v>622</v>
      </c>
      <c r="H299" s="9">
        <v>52500000</v>
      </c>
      <c r="I299" s="9" t="s">
        <v>865</v>
      </c>
      <c r="J299" t="s">
        <v>865</v>
      </c>
      <c r="L299" s="18">
        <v>52500000</v>
      </c>
      <c r="M299" s="18">
        <v>37666667</v>
      </c>
      <c r="N299" s="18">
        <v>14833333</v>
      </c>
      <c r="O299" s="15">
        <v>0.71746032380952385</v>
      </c>
      <c r="P299" t="s">
        <v>866</v>
      </c>
    </row>
    <row r="300" spans="1:16" x14ac:dyDescent="0.25">
      <c r="A300" s="3">
        <v>301</v>
      </c>
      <c r="B300" t="s">
        <v>761</v>
      </c>
      <c r="C300" t="s">
        <v>146</v>
      </c>
      <c r="D300" s="6">
        <v>44986</v>
      </c>
      <c r="E300" s="6">
        <v>45291</v>
      </c>
      <c r="F300" s="7">
        <v>0.56000000000000005</v>
      </c>
      <c r="G300" t="s">
        <v>623</v>
      </c>
      <c r="H300" s="9">
        <v>65520000</v>
      </c>
      <c r="I300" s="9" t="s">
        <v>865</v>
      </c>
      <c r="J300" t="s">
        <v>865</v>
      </c>
      <c r="L300" s="18">
        <v>65520000</v>
      </c>
      <c r="M300" s="18">
        <v>24960000</v>
      </c>
      <c r="N300" s="18">
        <v>40560000</v>
      </c>
      <c r="O300" s="15">
        <v>0.38095238095238093</v>
      </c>
      <c r="P300" t="s">
        <v>866</v>
      </c>
    </row>
    <row r="301" spans="1:16" x14ac:dyDescent="0.25">
      <c r="A301" s="3">
        <v>302</v>
      </c>
      <c r="B301" t="s">
        <v>761</v>
      </c>
      <c r="C301" t="s">
        <v>147</v>
      </c>
      <c r="D301" s="6">
        <v>44978</v>
      </c>
      <c r="E301" s="6">
        <v>45280</v>
      </c>
      <c r="F301" s="7">
        <v>0.1</v>
      </c>
      <c r="G301" t="s">
        <v>624</v>
      </c>
      <c r="H301" s="9">
        <v>46945600</v>
      </c>
      <c r="I301" s="9" t="s">
        <v>865</v>
      </c>
      <c r="J301" t="s">
        <v>865</v>
      </c>
      <c r="L301" s="18">
        <v>46945600</v>
      </c>
      <c r="M301" s="18">
        <v>29732213</v>
      </c>
      <c r="N301" s="18">
        <v>17213387</v>
      </c>
      <c r="O301" s="15">
        <v>0.63333332623291638</v>
      </c>
      <c r="P301" t="s">
        <v>866</v>
      </c>
    </row>
    <row r="302" spans="1:16" x14ac:dyDescent="0.25">
      <c r="A302" s="3">
        <v>303</v>
      </c>
      <c r="B302" t="s">
        <v>761</v>
      </c>
      <c r="C302" t="s">
        <v>143</v>
      </c>
      <c r="D302" s="6">
        <v>44977</v>
      </c>
      <c r="E302" s="6">
        <v>45288</v>
      </c>
      <c r="F302" s="7">
        <v>0.4</v>
      </c>
      <c r="G302" t="s">
        <v>625</v>
      </c>
      <c r="H302" s="9">
        <v>48353968</v>
      </c>
      <c r="I302" s="9" t="s">
        <v>865</v>
      </c>
      <c r="J302" t="s">
        <v>865</v>
      </c>
      <c r="L302" s="18">
        <v>48353968</v>
      </c>
      <c r="M302" s="18">
        <v>34583259</v>
      </c>
      <c r="N302" s="18">
        <v>13770709</v>
      </c>
      <c r="O302" s="15">
        <v>0.71521036288066364</v>
      </c>
      <c r="P302" t="s">
        <v>866</v>
      </c>
    </row>
    <row r="303" spans="1:16" x14ac:dyDescent="0.25">
      <c r="A303" s="3">
        <v>304</v>
      </c>
      <c r="B303" t="s">
        <v>762</v>
      </c>
      <c r="C303" t="s">
        <v>148</v>
      </c>
      <c r="D303" s="6">
        <v>44972</v>
      </c>
      <c r="E303" s="6">
        <v>45286</v>
      </c>
      <c r="F303" s="7">
        <v>0.41</v>
      </c>
      <c r="G303" t="s">
        <v>626</v>
      </c>
      <c r="H303" s="9">
        <v>24876800</v>
      </c>
      <c r="I303" s="9" t="s">
        <v>865</v>
      </c>
      <c r="J303" t="s">
        <v>865</v>
      </c>
      <c r="L303" s="18">
        <v>24876800</v>
      </c>
      <c r="M303" s="18">
        <v>18019733</v>
      </c>
      <c r="N303" s="18">
        <v>6857067</v>
      </c>
      <c r="O303" s="15">
        <v>0.72435896095960894</v>
      </c>
      <c r="P303" t="s">
        <v>866</v>
      </c>
    </row>
    <row r="304" spans="1:16" x14ac:dyDescent="0.25">
      <c r="A304" s="3">
        <v>305</v>
      </c>
      <c r="B304" t="s">
        <v>762</v>
      </c>
      <c r="C304" t="s">
        <v>149</v>
      </c>
      <c r="D304" s="6">
        <v>44978</v>
      </c>
      <c r="E304" s="6">
        <v>45280</v>
      </c>
      <c r="F304" s="7">
        <v>0.41</v>
      </c>
      <c r="G304" t="s">
        <v>627</v>
      </c>
      <c r="H304" s="9">
        <v>18810000</v>
      </c>
      <c r="I304" s="9" t="s">
        <v>865</v>
      </c>
      <c r="J304" t="s">
        <v>865</v>
      </c>
      <c r="L304" s="18">
        <v>18810000</v>
      </c>
      <c r="M304" s="18">
        <v>13794000</v>
      </c>
      <c r="N304" s="18">
        <v>5016000</v>
      </c>
      <c r="O304" s="15">
        <v>0.73333333333333328</v>
      </c>
      <c r="P304" t="s">
        <v>866</v>
      </c>
    </row>
    <row r="305" spans="1:16" x14ac:dyDescent="0.25">
      <c r="A305" s="3">
        <v>306</v>
      </c>
      <c r="B305" t="s">
        <v>762</v>
      </c>
      <c r="C305" t="s">
        <v>150</v>
      </c>
      <c r="D305" s="6">
        <v>44986</v>
      </c>
      <c r="E305" s="6">
        <v>45291</v>
      </c>
      <c r="F305" s="7">
        <v>0.85</v>
      </c>
      <c r="G305" t="s">
        <v>628</v>
      </c>
      <c r="H305" s="9">
        <v>24500000</v>
      </c>
      <c r="I305" s="9" t="s">
        <v>865</v>
      </c>
      <c r="J305" t="s">
        <v>865</v>
      </c>
      <c r="L305" s="18">
        <v>24500000</v>
      </c>
      <c r="M305" s="18">
        <v>17150000</v>
      </c>
      <c r="N305" s="18">
        <v>7350000</v>
      </c>
      <c r="O305" s="15">
        <v>0.7</v>
      </c>
      <c r="P305" t="s">
        <v>866</v>
      </c>
    </row>
    <row r="306" spans="1:16" x14ac:dyDescent="0.25">
      <c r="A306" s="3">
        <v>307</v>
      </c>
      <c r="B306" t="s">
        <v>762</v>
      </c>
      <c r="C306" t="s">
        <v>106</v>
      </c>
      <c r="D306" s="6">
        <v>44981</v>
      </c>
      <c r="E306" s="6">
        <v>45289</v>
      </c>
      <c r="F306" s="7">
        <v>1</v>
      </c>
      <c r="G306" t="s">
        <v>629</v>
      </c>
      <c r="H306" s="9">
        <v>24876800</v>
      </c>
      <c r="I306" s="9" t="s">
        <v>865</v>
      </c>
      <c r="J306" t="s">
        <v>865</v>
      </c>
      <c r="L306" s="18">
        <v>24876800</v>
      </c>
      <c r="M306" s="18">
        <v>17302133</v>
      </c>
      <c r="N306" s="18">
        <v>7574667</v>
      </c>
      <c r="O306" s="15">
        <v>0.69551280711345509</v>
      </c>
      <c r="P306" t="s">
        <v>866</v>
      </c>
    </row>
    <row r="307" spans="1:16" x14ac:dyDescent="0.25">
      <c r="A307" s="3">
        <v>308</v>
      </c>
      <c r="B307" t="s">
        <v>761</v>
      </c>
      <c r="C307" t="s">
        <v>151</v>
      </c>
      <c r="D307" s="6">
        <v>44978</v>
      </c>
      <c r="E307" s="6">
        <v>45289</v>
      </c>
      <c r="F307" s="7">
        <v>0</v>
      </c>
      <c r="G307" t="s">
        <v>630</v>
      </c>
      <c r="H307" s="9">
        <v>62830000</v>
      </c>
      <c r="I307" s="9" t="s">
        <v>865</v>
      </c>
      <c r="J307" t="s">
        <v>865</v>
      </c>
      <c r="L307" s="18">
        <v>62830000</v>
      </c>
      <c r="M307" s="18">
        <v>44733333</v>
      </c>
      <c r="N307" s="18">
        <v>18096667</v>
      </c>
      <c r="O307" s="15">
        <v>0.71197410472704126</v>
      </c>
      <c r="P307" t="s">
        <v>866</v>
      </c>
    </row>
    <row r="308" spans="1:16" x14ac:dyDescent="0.25">
      <c r="A308" s="3">
        <v>309</v>
      </c>
      <c r="B308" t="s">
        <v>762</v>
      </c>
      <c r="C308" t="s">
        <v>152</v>
      </c>
      <c r="D308" s="6">
        <v>44977</v>
      </c>
      <c r="E308" s="6">
        <v>45233</v>
      </c>
      <c r="F308" s="7">
        <v>0.39</v>
      </c>
      <c r="G308" t="s">
        <v>631</v>
      </c>
      <c r="H308" s="9">
        <v>16362000</v>
      </c>
      <c r="I308" s="9">
        <v>6817500</v>
      </c>
      <c r="J308">
        <v>75</v>
      </c>
      <c r="L308" s="18">
        <v>23179500</v>
      </c>
      <c r="M308" s="18">
        <v>20088900</v>
      </c>
      <c r="N308" s="18">
        <v>3090600</v>
      </c>
      <c r="O308" s="15">
        <v>0.8666666666666667</v>
      </c>
      <c r="P308" t="s">
        <v>866</v>
      </c>
    </row>
    <row r="309" spans="1:16" x14ac:dyDescent="0.25">
      <c r="A309" s="3">
        <v>310</v>
      </c>
      <c r="B309" t="s">
        <v>762</v>
      </c>
      <c r="C309" t="s">
        <v>320</v>
      </c>
      <c r="D309" s="6">
        <v>44980</v>
      </c>
      <c r="E309" s="6">
        <v>45282</v>
      </c>
      <c r="F309" s="7">
        <v>0.7</v>
      </c>
      <c r="G309" t="s">
        <v>632</v>
      </c>
      <c r="H309" s="9">
        <v>32070000</v>
      </c>
      <c r="I309" s="9" t="s">
        <v>865</v>
      </c>
      <c r="J309" t="s">
        <v>865</v>
      </c>
      <c r="L309" s="18">
        <v>32070000</v>
      </c>
      <c r="M309" s="18">
        <v>23304200</v>
      </c>
      <c r="N309" s="18">
        <v>8765800</v>
      </c>
      <c r="O309" s="15">
        <v>0.72666666666666668</v>
      </c>
      <c r="P309" t="s">
        <v>866</v>
      </c>
    </row>
    <row r="310" spans="1:16" x14ac:dyDescent="0.25">
      <c r="A310" s="3">
        <v>311</v>
      </c>
      <c r="B310" t="s">
        <v>761</v>
      </c>
      <c r="C310" t="s">
        <v>153</v>
      </c>
      <c r="D310" s="6">
        <v>44985</v>
      </c>
      <c r="E310" s="6">
        <v>45214</v>
      </c>
      <c r="F310" s="7">
        <v>0.05</v>
      </c>
      <c r="G310" t="s">
        <v>808</v>
      </c>
      <c r="H310" s="9">
        <v>35678656</v>
      </c>
      <c r="I310" s="9" t="s">
        <v>865</v>
      </c>
      <c r="J310" t="s">
        <v>865</v>
      </c>
      <c r="L310" s="18">
        <v>35678656</v>
      </c>
      <c r="M310" s="18">
        <v>33331376</v>
      </c>
      <c r="N310" s="18">
        <v>2347280</v>
      </c>
      <c r="O310" s="15">
        <v>0.93421052631578949</v>
      </c>
      <c r="P310" t="s">
        <v>866</v>
      </c>
    </row>
    <row r="311" spans="1:16" x14ac:dyDescent="0.25">
      <c r="A311" s="3">
        <v>312</v>
      </c>
      <c r="B311" t="s">
        <v>762</v>
      </c>
      <c r="C311" t="s">
        <v>94</v>
      </c>
      <c r="D311" s="6">
        <v>44986</v>
      </c>
      <c r="E311" s="6">
        <v>45291</v>
      </c>
      <c r="F311" s="7">
        <v>1</v>
      </c>
      <c r="G311" t="s">
        <v>633</v>
      </c>
      <c r="H311" s="9">
        <v>25000000</v>
      </c>
      <c r="I311" s="9" t="s">
        <v>865</v>
      </c>
      <c r="J311" t="s">
        <v>865</v>
      </c>
      <c r="L311" s="18">
        <v>25000000</v>
      </c>
      <c r="M311" s="18">
        <v>17500000</v>
      </c>
      <c r="N311" s="18">
        <v>7500000</v>
      </c>
      <c r="O311" s="15">
        <v>0.7</v>
      </c>
      <c r="P311" t="s">
        <v>866</v>
      </c>
    </row>
    <row r="312" spans="1:16" x14ac:dyDescent="0.25">
      <c r="A312" s="3">
        <v>313</v>
      </c>
      <c r="B312" t="s">
        <v>761</v>
      </c>
      <c r="C312" t="s">
        <v>321</v>
      </c>
      <c r="D312" s="6">
        <v>44986</v>
      </c>
      <c r="E312" s="6">
        <v>45291</v>
      </c>
      <c r="F312" s="7">
        <v>1</v>
      </c>
      <c r="G312" t="s">
        <v>634</v>
      </c>
      <c r="H312" s="9">
        <v>71100000</v>
      </c>
      <c r="I312" s="9" t="s">
        <v>865</v>
      </c>
      <c r="J312" t="s">
        <v>865</v>
      </c>
      <c r="L312" s="18">
        <v>71100000</v>
      </c>
      <c r="M312" s="18">
        <v>53456666</v>
      </c>
      <c r="N312" s="18">
        <v>17643334</v>
      </c>
      <c r="O312" s="15">
        <v>0.75185184247538683</v>
      </c>
      <c r="P312" t="s">
        <v>866</v>
      </c>
    </row>
    <row r="313" spans="1:16" x14ac:dyDescent="0.25">
      <c r="A313" s="3">
        <v>314</v>
      </c>
      <c r="B313" t="s">
        <v>761</v>
      </c>
      <c r="C313" t="s">
        <v>154</v>
      </c>
      <c r="D313" s="6">
        <v>44991</v>
      </c>
      <c r="E313" s="6">
        <v>45291</v>
      </c>
      <c r="F313" s="7">
        <v>1</v>
      </c>
      <c r="G313" t="s">
        <v>635</v>
      </c>
      <c r="H313" s="9">
        <v>55000000</v>
      </c>
      <c r="I313" s="9" t="s">
        <v>865</v>
      </c>
      <c r="J313" t="s">
        <v>865</v>
      </c>
      <c r="L313" s="18">
        <v>55000000</v>
      </c>
      <c r="M313" s="18">
        <v>37583333</v>
      </c>
      <c r="N313" s="18">
        <v>17416667</v>
      </c>
      <c r="O313" s="15">
        <v>0.68333332727272722</v>
      </c>
      <c r="P313" t="s">
        <v>866</v>
      </c>
    </row>
    <row r="314" spans="1:16" x14ac:dyDescent="0.25">
      <c r="A314" s="3">
        <v>315</v>
      </c>
      <c r="B314" t="s">
        <v>761</v>
      </c>
      <c r="C314" t="s">
        <v>155</v>
      </c>
      <c r="D314" s="6">
        <v>44986</v>
      </c>
      <c r="E314" s="6">
        <v>45291</v>
      </c>
      <c r="F314" s="7">
        <v>0.4</v>
      </c>
      <c r="G314" t="s">
        <v>636</v>
      </c>
      <c r="H314" s="9">
        <v>46945600</v>
      </c>
      <c r="I314" s="9" t="s">
        <v>865</v>
      </c>
      <c r="J314" t="s">
        <v>865</v>
      </c>
      <c r="L314" s="18">
        <v>46945600</v>
      </c>
      <c r="M314" s="18">
        <v>32861920</v>
      </c>
      <c r="N314" s="18">
        <v>14083680</v>
      </c>
      <c r="O314" s="15">
        <v>0.7</v>
      </c>
      <c r="P314" t="s">
        <v>866</v>
      </c>
    </row>
    <row r="315" spans="1:16" x14ac:dyDescent="0.25">
      <c r="A315" s="3">
        <v>316</v>
      </c>
      <c r="B315" t="s">
        <v>761</v>
      </c>
      <c r="C315" t="s">
        <v>156</v>
      </c>
      <c r="D315" s="6">
        <v>44991</v>
      </c>
      <c r="E315" s="6">
        <v>45291</v>
      </c>
      <c r="F315" s="7">
        <v>0.6</v>
      </c>
      <c r="G315" t="s">
        <v>637</v>
      </c>
      <c r="H315" s="9">
        <v>52000000</v>
      </c>
      <c r="I315" s="9" t="s">
        <v>865</v>
      </c>
      <c r="J315" t="s">
        <v>865</v>
      </c>
      <c r="L315" s="18">
        <v>52000000</v>
      </c>
      <c r="M315" s="18">
        <v>35533333</v>
      </c>
      <c r="N315" s="18">
        <v>16466667</v>
      </c>
      <c r="O315" s="15">
        <v>0.68333332692307691</v>
      </c>
      <c r="P315" t="s">
        <v>866</v>
      </c>
    </row>
    <row r="316" spans="1:16" x14ac:dyDescent="0.25">
      <c r="A316" s="3">
        <v>318</v>
      </c>
      <c r="B316" t="s">
        <v>19</v>
      </c>
      <c r="C316" t="s">
        <v>157</v>
      </c>
      <c r="D316" s="6">
        <v>44984</v>
      </c>
      <c r="E316" s="6">
        <v>45286</v>
      </c>
      <c r="F316" s="7">
        <v>0.91</v>
      </c>
      <c r="G316" t="s">
        <v>638</v>
      </c>
      <c r="H316" s="9">
        <v>17001000</v>
      </c>
      <c r="I316" s="9" t="s">
        <v>865</v>
      </c>
      <c r="J316" t="s">
        <v>865</v>
      </c>
      <c r="L316" s="18">
        <v>17001000</v>
      </c>
      <c r="M316" s="19">
        <v>14697291</v>
      </c>
      <c r="N316" s="19">
        <v>2303709</v>
      </c>
      <c r="O316" s="13">
        <v>0.86449567672489858</v>
      </c>
      <c r="P316" t="s">
        <v>866</v>
      </c>
    </row>
    <row r="317" spans="1:16" x14ac:dyDescent="0.25">
      <c r="A317" s="3">
        <v>319</v>
      </c>
      <c r="B317" t="s">
        <v>19</v>
      </c>
      <c r="C317" t="s">
        <v>158</v>
      </c>
      <c r="D317" s="6">
        <v>44986</v>
      </c>
      <c r="E317" s="6">
        <v>45195</v>
      </c>
      <c r="F317" s="7">
        <v>0.5</v>
      </c>
      <c r="G317" t="s">
        <v>639</v>
      </c>
      <c r="H317" s="9">
        <v>3829000</v>
      </c>
      <c r="I317" s="9">
        <v>1900000</v>
      </c>
      <c r="J317" t="s">
        <v>865</v>
      </c>
      <c r="L317" s="18">
        <v>5729000</v>
      </c>
      <c r="M317" s="18">
        <v>2862517</v>
      </c>
      <c r="N317" s="18">
        <v>2866483</v>
      </c>
      <c r="O317" s="15">
        <v>0.4996538662942922</v>
      </c>
      <c r="P317" t="s">
        <v>760</v>
      </c>
    </row>
    <row r="318" spans="1:16" x14ac:dyDescent="0.25">
      <c r="A318" s="3">
        <v>320</v>
      </c>
      <c r="B318" t="s">
        <v>761</v>
      </c>
      <c r="C318" t="s">
        <v>322</v>
      </c>
      <c r="D318" s="6">
        <v>44987</v>
      </c>
      <c r="E318" s="6">
        <v>45276</v>
      </c>
      <c r="F318" s="7">
        <v>0.8</v>
      </c>
      <c r="G318" t="s">
        <v>640</v>
      </c>
      <c r="H318" s="9">
        <v>65208000</v>
      </c>
      <c r="I318" s="9" t="s">
        <v>865</v>
      </c>
      <c r="J318" t="s">
        <v>865</v>
      </c>
      <c r="L318" s="18">
        <v>65208000</v>
      </c>
      <c r="M318" s="18">
        <v>47819200</v>
      </c>
      <c r="N318" s="18">
        <v>17388800</v>
      </c>
      <c r="O318" s="15">
        <v>0.73333333333333328</v>
      </c>
      <c r="P318" t="s">
        <v>866</v>
      </c>
    </row>
    <row r="319" spans="1:16" x14ac:dyDescent="0.25">
      <c r="A319" s="3">
        <v>321</v>
      </c>
      <c r="B319" t="s">
        <v>761</v>
      </c>
      <c r="C319" t="s">
        <v>153</v>
      </c>
      <c r="D319" s="6">
        <v>44987</v>
      </c>
      <c r="E319" s="6">
        <v>45276</v>
      </c>
      <c r="F319" s="7">
        <v>0.9</v>
      </c>
      <c r="G319" t="s">
        <v>641</v>
      </c>
      <c r="H319" s="9">
        <v>44598320</v>
      </c>
      <c r="I319" s="9" t="s">
        <v>865</v>
      </c>
      <c r="J319" t="s">
        <v>865</v>
      </c>
      <c r="L319" s="18">
        <v>44598320</v>
      </c>
      <c r="M319" s="18">
        <v>32705435</v>
      </c>
      <c r="N319" s="18">
        <v>11892885</v>
      </c>
      <c r="O319" s="15">
        <v>0.73333334080745638</v>
      </c>
      <c r="P319" t="s">
        <v>866</v>
      </c>
    </row>
    <row r="320" spans="1:16" x14ac:dyDescent="0.25">
      <c r="A320" s="3">
        <v>322</v>
      </c>
      <c r="B320" t="s">
        <v>761</v>
      </c>
      <c r="C320" t="s">
        <v>323</v>
      </c>
      <c r="D320" s="6">
        <v>44987</v>
      </c>
      <c r="E320" s="6">
        <v>45276</v>
      </c>
      <c r="F320" s="7">
        <v>1</v>
      </c>
      <c r="G320" t="s">
        <v>642</v>
      </c>
      <c r="H320" s="9">
        <v>44598320</v>
      </c>
      <c r="I320" s="9" t="s">
        <v>865</v>
      </c>
      <c r="J320" t="s">
        <v>865</v>
      </c>
      <c r="L320" s="18">
        <v>44598320</v>
      </c>
      <c r="M320" s="18">
        <v>32705435</v>
      </c>
      <c r="N320" s="18">
        <v>11892885</v>
      </c>
      <c r="O320" s="15">
        <v>0.73333334080745638</v>
      </c>
      <c r="P320" t="s">
        <v>866</v>
      </c>
    </row>
    <row r="321" spans="1:16" x14ac:dyDescent="0.25">
      <c r="A321" s="3">
        <v>323</v>
      </c>
      <c r="B321" t="s">
        <v>761</v>
      </c>
      <c r="C321" t="s">
        <v>324</v>
      </c>
      <c r="D321" s="6">
        <v>44992</v>
      </c>
      <c r="E321" s="6">
        <v>45281</v>
      </c>
      <c r="F321" s="7">
        <v>1</v>
      </c>
      <c r="G321" t="s">
        <v>643</v>
      </c>
      <c r="H321" s="9">
        <v>44598320</v>
      </c>
      <c r="I321" s="9" t="s">
        <v>865</v>
      </c>
      <c r="J321" t="s">
        <v>865</v>
      </c>
      <c r="L321" s="18">
        <v>44598320</v>
      </c>
      <c r="M321" s="18">
        <v>31923008</v>
      </c>
      <c r="N321" s="18">
        <v>12675312</v>
      </c>
      <c r="O321" s="15">
        <v>0.71578947368421053</v>
      </c>
      <c r="P321" t="s">
        <v>866</v>
      </c>
    </row>
    <row r="322" spans="1:16" x14ac:dyDescent="0.25">
      <c r="A322" s="3">
        <v>324</v>
      </c>
      <c r="B322" t="s">
        <v>762</v>
      </c>
      <c r="C322" t="s">
        <v>35</v>
      </c>
      <c r="D322" s="6">
        <v>44987</v>
      </c>
      <c r="E322" s="6">
        <v>45291</v>
      </c>
      <c r="F322" s="7">
        <v>1</v>
      </c>
      <c r="G322" t="s">
        <v>644</v>
      </c>
      <c r="H322" s="9">
        <v>23920000</v>
      </c>
      <c r="I322" s="9" t="s">
        <v>865</v>
      </c>
      <c r="J322" t="s">
        <v>865</v>
      </c>
      <c r="K322" t="s">
        <v>759</v>
      </c>
      <c r="L322" s="18">
        <v>23920000</v>
      </c>
      <c r="M322" s="18">
        <v>16425067</v>
      </c>
      <c r="N322" s="18">
        <v>7494933</v>
      </c>
      <c r="O322" s="15">
        <v>0.68666668060200664</v>
      </c>
      <c r="P322" t="s">
        <v>866</v>
      </c>
    </row>
    <row r="323" spans="1:16" x14ac:dyDescent="0.25">
      <c r="A323" s="3">
        <v>325</v>
      </c>
      <c r="B323" t="s">
        <v>19</v>
      </c>
      <c r="C323" t="s">
        <v>159</v>
      </c>
      <c r="D323" s="6">
        <v>44986</v>
      </c>
      <c r="E323" s="6">
        <v>45195</v>
      </c>
      <c r="F323" s="7">
        <v>0.98</v>
      </c>
      <c r="G323" t="s">
        <v>18</v>
      </c>
      <c r="H323" s="9">
        <v>20000000</v>
      </c>
      <c r="I323" s="9" t="s">
        <v>865</v>
      </c>
      <c r="J323" t="s">
        <v>865</v>
      </c>
      <c r="L323" s="18">
        <v>24600000</v>
      </c>
      <c r="M323" s="18">
        <v>24354010</v>
      </c>
      <c r="N323" s="18">
        <v>245990</v>
      </c>
      <c r="O323" s="15">
        <v>0.99000040650406507</v>
      </c>
      <c r="P323" t="s">
        <v>760</v>
      </c>
    </row>
    <row r="324" spans="1:16" x14ac:dyDescent="0.25">
      <c r="A324" s="3">
        <v>326</v>
      </c>
      <c r="B324" t="s">
        <v>19</v>
      </c>
      <c r="C324" t="s">
        <v>159</v>
      </c>
      <c r="D324" s="6">
        <v>44986</v>
      </c>
      <c r="E324" s="6">
        <v>45195</v>
      </c>
      <c r="F324" s="7">
        <v>0.65</v>
      </c>
      <c r="G324" t="s">
        <v>17</v>
      </c>
      <c r="H324" s="9">
        <v>6000000</v>
      </c>
      <c r="I324" s="9" t="s">
        <v>865</v>
      </c>
      <c r="J324" t="s">
        <v>865</v>
      </c>
      <c r="L324" s="18">
        <v>9000000</v>
      </c>
      <c r="M324" s="18">
        <v>5861403</v>
      </c>
      <c r="N324" s="18">
        <v>3138597</v>
      </c>
      <c r="O324" s="15">
        <v>0.65126700000000004</v>
      </c>
      <c r="P324" t="s">
        <v>760</v>
      </c>
    </row>
    <row r="325" spans="1:16" x14ac:dyDescent="0.25">
      <c r="A325" s="3">
        <v>327</v>
      </c>
      <c r="B325" t="s">
        <v>19</v>
      </c>
      <c r="C325" t="s">
        <v>159</v>
      </c>
      <c r="D325" s="6">
        <v>44986</v>
      </c>
      <c r="E325" s="6">
        <v>45195</v>
      </c>
      <c r="F325" s="7">
        <v>0.64</v>
      </c>
      <c r="G325" t="s">
        <v>18</v>
      </c>
      <c r="H325" s="9">
        <v>7000000</v>
      </c>
      <c r="I325" s="9" t="s">
        <v>865</v>
      </c>
      <c r="J325" t="s">
        <v>865</v>
      </c>
      <c r="L325" s="18">
        <v>10500000</v>
      </c>
      <c r="M325" s="18">
        <v>6674900</v>
      </c>
      <c r="N325" s="18">
        <v>3825100</v>
      </c>
      <c r="O325" s="15">
        <v>0.63570476190476188</v>
      </c>
      <c r="P325" t="s">
        <v>760</v>
      </c>
    </row>
    <row r="326" spans="1:16" x14ac:dyDescent="0.25">
      <c r="A326" s="3">
        <v>328</v>
      </c>
      <c r="B326" t="s">
        <v>761</v>
      </c>
      <c r="C326" t="s">
        <v>154</v>
      </c>
      <c r="D326" s="6">
        <v>44993</v>
      </c>
      <c r="E326" s="6">
        <v>45282</v>
      </c>
      <c r="F326" s="7">
        <v>1</v>
      </c>
      <c r="G326" t="s">
        <v>645</v>
      </c>
      <c r="H326" s="9">
        <v>52250000</v>
      </c>
      <c r="I326" s="9" t="s">
        <v>865</v>
      </c>
      <c r="J326" t="s">
        <v>865</v>
      </c>
      <c r="L326" s="18">
        <v>52250000</v>
      </c>
      <c r="M326" s="18">
        <v>37216667</v>
      </c>
      <c r="N326" s="18">
        <v>15033333</v>
      </c>
      <c r="O326" s="15">
        <v>0.71228070813397126</v>
      </c>
      <c r="P326" t="s">
        <v>866</v>
      </c>
    </row>
    <row r="327" spans="1:16" x14ac:dyDescent="0.25">
      <c r="A327" s="3">
        <v>329</v>
      </c>
      <c r="B327" t="s">
        <v>762</v>
      </c>
      <c r="C327" t="s">
        <v>160</v>
      </c>
      <c r="D327" s="6">
        <v>44992</v>
      </c>
      <c r="E327" s="6">
        <v>45281</v>
      </c>
      <c r="F327" s="7">
        <v>0.4</v>
      </c>
      <c r="G327" t="s">
        <v>646</v>
      </c>
      <c r="H327" s="9">
        <v>23750000</v>
      </c>
      <c r="I327" s="9" t="s">
        <v>865</v>
      </c>
      <c r="J327" t="s">
        <v>865</v>
      </c>
      <c r="L327" s="18">
        <v>23750000</v>
      </c>
      <c r="M327" s="18">
        <v>17000000</v>
      </c>
      <c r="N327" s="18">
        <v>6750000</v>
      </c>
      <c r="O327" s="15">
        <v>0.71578947368421053</v>
      </c>
      <c r="P327" t="s">
        <v>866</v>
      </c>
    </row>
    <row r="328" spans="1:16" x14ac:dyDescent="0.25">
      <c r="A328" s="3">
        <v>330</v>
      </c>
      <c r="B328" t="s">
        <v>761</v>
      </c>
      <c r="C328" t="s">
        <v>161</v>
      </c>
      <c r="D328" s="6">
        <v>44993</v>
      </c>
      <c r="E328" s="6">
        <v>45282</v>
      </c>
      <c r="F328" s="7">
        <v>0.18</v>
      </c>
      <c r="G328" t="s">
        <v>647</v>
      </c>
      <c r="H328" s="9">
        <v>57000000</v>
      </c>
      <c r="I328" s="9" t="s">
        <v>865</v>
      </c>
      <c r="J328" t="s">
        <v>865</v>
      </c>
      <c r="L328" s="18">
        <v>57000000</v>
      </c>
      <c r="M328" s="18">
        <v>40600000</v>
      </c>
      <c r="N328" s="18">
        <v>16400000</v>
      </c>
      <c r="O328" s="15">
        <v>0.71228070175438596</v>
      </c>
      <c r="P328" t="s">
        <v>866</v>
      </c>
    </row>
    <row r="329" spans="1:16" x14ac:dyDescent="0.25">
      <c r="A329" s="3">
        <v>331</v>
      </c>
      <c r="B329" t="s">
        <v>761</v>
      </c>
      <c r="C329" t="s">
        <v>162</v>
      </c>
      <c r="D329" s="6">
        <v>44993</v>
      </c>
      <c r="E329" s="6">
        <v>45282</v>
      </c>
      <c r="F329" s="7">
        <v>0.35</v>
      </c>
      <c r="G329" t="s">
        <v>648</v>
      </c>
      <c r="H329" s="9">
        <v>52364000</v>
      </c>
      <c r="I329" s="9" t="s">
        <v>865</v>
      </c>
      <c r="J329" t="s">
        <v>865</v>
      </c>
      <c r="L329" s="18">
        <v>52364000</v>
      </c>
      <c r="M329" s="18">
        <v>37297867</v>
      </c>
      <c r="N329" s="18">
        <v>15066133</v>
      </c>
      <c r="O329" s="15">
        <v>0.71228070812008248</v>
      </c>
      <c r="P329" t="s">
        <v>866</v>
      </c>
    </row>
    <row r="330" spans="1:16" x14ac:dyDescent="0.25">
      <c r="A330" s="3">
        <v>332</v>
      </c>
      <c r="B330" t="s">
        <v>16</v>
      </c>
      <c r="C330" t="s">
        <v>325</v>
      </c>
      <c r="D330" s="6">
        <v>44988</v>
      </c>
      <c r="E330" s="6">
        <v>45356</v>
      </c>
      <c r="F330" s="7">
        <v>0.56999999999999995</v>
      </c>
      <c r="G330" t="s">
        <v>649</v>
      </c>
      <c r="H330" s="9">
        <v>93667624</v>
      </c>
      <c r="I330" s="9">
        <v>46025640</v>
      </c>
      <c r="J330">
        <v>165</v>
      </c>
      <c r="L330" s="18">
        <v>139693264</v>
      </c>
      <c r="M330" s="18">
        <v>139293265</v>
      </c>
      <c r="N330" s="18">
        <v>399999</v>
      </c>
      <c r="O330" s="15">
        <v>0.99713659063761295</v>
      </c>
      <c r="P330" t="s">
        <v>866</v>
      </c>
    </row>
    <row r="331" spans="1:16" x14ac:dyDescent="0.25">
      <c r="A331" s="3">
        <v>333</v>
      </c>
      <c r="B331" t="s">
        <v>16</v>
      </c>
      <c r="C331" t="s">
        <v>163</v>
      </c>
      <c r="D331" s="6">
        <v>45042</v>
      </c>
      <c r="E331" s="6">
        <v>45470</v>
      </c>
      <c r="F331" s="7">
        <v>0.37</v>
      </c>
      <c r="G331" t="s">
        <v>650</v>
      </c>
      <c r="H331" s="9">
        <v>11211874</v>
      </c>
      <c r="I331" s="9" t="s">
        <v>865</v>
      </c>
      <c r="J331" t="s">
        <v>865</v>
      </c>
      <c r="L331" s="18">
        <v>11211874</v>
      </c>
      <c r="M331" s="18">
        <v>11211874</v>
      </c>
      <c r="N331" s="18">
        <v>0</v>
      </c>
      <c r="O331" s="15">
        <v>1</v>
      </c>
      <c r="P331" t="s">
        <v>866</v>
      </c>
    </row>
    <row r="332" spans="1:16" x14ac:dyDescent="0.25">
      <c r="A332" s="3">
        <v>334</v>
      </c>
      <c r="B332" t="s">
        <v>762</v>
      </c>
      <c r="C332" t="s">
        <v>164</v>
      </c>
      <c r="D332" s="6">
        <v>44993</v>
      </c>
      <c r="E332" s="6">
        <v>45282</v>
      </c>
      <c r="F332" s="7">
        <v>1</v>
      </c>
      <c r="G332" t="s">
        <v>651</v>
      </c>
      <c r="H332" s="9">
        <v>38000000</v>
      </c>
      <c r="I332" s="9" t="s">
        <v>865</v>
      </c>
      <c r="J332" t="s">
        <v>865</v>
      </c>
      <c r="L332" s="18">
        <v>38000000</v>
      </c>
      <c r="M332" s="18">
        <v>27066667</v>
      </c>
      <c r="N332" s="18">
        <v>10933333</v>
      </c>
      <c r="O332" s="15">
        <v>0.71228071052631581</v>
      </c>
      <c r="P332" t="s">
        <v>866</v>
      </c>
    </row>
    <row r="333" spans="1:16" x14ac:dyDescent="0.25">
      <c r="A333" s="3">
        <v>335</v>
      </c>
      <c r="B333" t="s">
        <v>762</v>
      </c>
      <c r="C333" t="s">
        <v>165</v>
      </c>
      <c r="D333" s="6">
        <v>45006</v>
      </c>
      <c r="E333" s="6">
        <v>45291</v>
      </c>
      <c r="F333" s="7">
        <v>0.41</v>
      </c>
      <c r="G333" t="s">
        <v>652</v>
      </c>
      <c r="H333" s="9">
        <v>22724000</v>
      </c>
      <c r="I333" s="9" t="s">
        <v>865</v>
      </c>
      <c r="J333" t="s">
        <v>865</v>
      </c>
      <c r="L333" s="18">
        <v>22724000</v>
      </c>
      <c r="M333" s="18">
        <v>15149333</v>
      </c>
      <c r="N333" s="18">
        <v>7574667</v>
      </c>
      <c r="O333" s="15">
        <v>0.66666665199788766</v>
      </c>
      <c r="P333" t="s">
        <v>866</v>
      </c>
    </row>
    <row r="334" spans="1:16" x14ac:dyDescent="0.25">
      <c r="A334" s="3">
        <v>336</v>
      </c>
      <c r="B334" t="s">
        <v>761</v>
      </c>
      <c r="C334" t="s">
        <v>166</v>
      </c>
      <c r="D334" s="6">
        <v>44999</v>
      </c>
      <c r="E334" s="6">
        <v>45090</v>
      </c>
      <c r="F334" s="7">
        <v>0.3</v>
      </c>
      <c r="G334" t="s">
        <v>653</v>
      </c>
      <c r="H334" s="9">
        <v>13542000</v>
      </c>
      <c r="I334" s="9" t="s">
        <v>865</v>
      </c>
      <c r="J334" t="s">
        <v>865</v>
      </c>
      <c r="L334" s="18">
        <v>13542000</v>
      </c>
      <c r="M334" s="18">
        <v>13542000</v>
      </c>
      <c r="N334" s="18">
        <v>0</v>
      </c>
      <c r="O334" s="15">
        <v>1</v>
      </c>
      <c r="P334" t="s">
        <v>760</v>
      </c>
    </row>
    <row r="335" spans="1:16" x14ac:dyDescent="0.25">
      <c r="A335" s="3">
        <v>337</v>
      </c>
      <c r="B335" t="s">
        <v>762</v>
      </c>
      <c r="C335" t="s">
        <v>167</v>
      </c>
      <c r="D335" s="6">
        <v>44998</v>
      </c>
      <c r="E335" s="6">
        <v>45287</v>
      </c>
      <c r="F335" s="7">
        <v>0.16</v>
      </c>
      <c r="G335" t="s">
        <v>654</v>
      </c>
      <c r="H335" s="9">
        <v>22724000</v>
      </c>
      <c r="I335" s="9" t="s">
        <v>865</v>
      </c>
      <c r="J335" t="s">
        <v>865</v>
      </c>
      <c r="L335" s="18">
        <v>22724000</v>
      </c>
      <c r="M335" s="18">
        <v>15787200</v>
      </c>
      <c r="N335" s="18">
        <v>6936800</v>
      </c>
      <c r="O335" s="15">
        <v>0.69473684210526321</v>
      </c>
      <c r="P335" t="s">
        <v>866</v>
      </c>
    </row>
    <row r="336" spans="1:16" x14ac:dyDescent="0.25">
      <c r="A336" s="3">
        <v>338</v>
      </c>
      <c r="B336" t="s">
        <v>762</v>
      </c>
      <c r="C336" t="s">
        <v>168</v>
      </c>
      <c r="D336" s="6">
        <v>45000</v>
      </c>
      <c r="E336" s="6">
        <v>45274</v>
      </c>
      <c r="F336" s="7">
        <v>0.6</v>
      </c>
      <c r="G336" t="s">
        <v>655</v>
      </c>
      <c r="H336" s="9">
        <v>21528000</v>
      </c>
      <c r="I336" s="9" t="s">
        <v>865</v>
      </c>
      <c r="J336" t="s">
        <v>865</v>
      </c>
      <c r="L336" s="18">
        <v>21528000</v>
      </c>
      <c r="M336" s="18">
        <v>15548000</v>
      </c>
      <c r="N336" s="18">
        <v>5980000</v>
      </c>
      <c r="O336" s="15">
        <v>0.72222222222222221</v>
      </c>
      <c r="P336" t="s">
        <v>866</v>
      </c>
    </row>
    <row r="337" spans="1:16" x14ac:dyDescent="0.25">
      <c r="A337" s="3">
        <v>339</v>
      </c>
      <c r="B337" t="s">
        <v>761</v>
      </c>
      <c r="C337" t="s">
        <v>169</v>
      </c>
      <c r="D337" s="6">
        <v>44994</v>
      </c>
      <c r="E337" s="6">
        <v>45283</v>
      </c>
      <c r="F337" s="7">
        <v>0.1</v>
      </c>
      <c r="G337" t="s">
        <v>361</v>
      </c>
      <c r="H337" s="9">
        <v>92150000</v>
      </c>
      <c r="I337" s="9" t="s">
        <v>865</v>
      </c>
      <c r="J337" t="s">
        <v>865</v>
      </c>
      <c r="L337" s="18">
        <v>92150000</v>
      </c>
      <c r="M337" s="18">
        <v>65313333</v>
      </c>
      <c r="N337" s="18">
        <v>26836667</v>
      </c>
      <c r="O337" s="15">
        <v>0.70877192620727081</v>
      </c>
      <c r="P337" t="s">
        <v>866</v>
      </c>
    </row>
    <row r="338" spans="1:16" x14ac:dyDescent="0.25">
      <c r="A338" s="3">
        <v>340</v>
      </c>
      <c r="B338" t="s">
        <v>762</v>
      </c>
      <c r="C338" t="s">
        <v>170</v>
      </c>
      <c r="D338" s="6">
        <v>44998</v>
      </c>
      <c r="E338" s="6">
        <v>45287</v>
      </c>
      <c r="F338" s="7">
        <v>0.5</v>
      </c>
      <c r="G338" t="s">
        <v>656</v>
      </c>
      <c r="H338" s="9">
        <v>22724000</v>
      </c>
      <c r="I338" s="9" t="s">
        <v>865</v>
      </c>
      <c r="J338" t="s">
        <v>865</v>
      </c>
      <c r="L338" s="18">
        <v>22724000</v>
      </c>
      <c r="M338" s="18">
        <v>15787200</v>
      </c>
      <c r="N338" s="18">
        <v>6936800</v>
      </c>
      <c r="O338" s="15">
        <v>0.69473684210526321</v>
      </c>
      <c r="P338" t="s">
        <v>866</v>
      </c>
    </row>
    <row r="339" spans="1:16" x14ac:dyDescent="0.25">
      <c r="A339" s="3">
        <v>341</v>
      </c>
      <c r="B339" t="s">
        <v>761</v>
      </c>
      <c r="C339" t="s">
        <v>171</v>
      </c>
      <c r="D339" s="6">
        <v>44998</v>
      </c>
      <c r="E339" s="6">
        <v>45287</v>
      </c>
      <c r="F339" s="7">
        <v>0.2</v>
      </c>
      <c r="G339" t="s">
        <v>394</v>
      </c>
      <c r="H339" s="9">
        <v>66500000</v>
      </c>
      <c r="I339" s="9" t="s">
        <v>865</v>
      </c>
      <c r="J339" t="s">
        <v>865</v>
      </c>
      <c r="L339" s="18">
        <v>66500000</v>
      </c>
      <c r="M339" s="18">
        <v>32200000</v>
      </c>
      <c r="N339" s="18">
        <v>34300000</v>
      </c>
      <c r="O339" s="15">
        <v>0.48421052631578948</v>
      </c>
      <c r="P339" t="s">
        <v>866</v>
      </c>
    </row>
    <row r="340" spans="1:16" x14ac:dyDescent="0.25">
      <c r="A340" s="3">
        <v>342</v>
      </c>
      <c r="B340" t="s">
        <v>761</v>
      </c>
      <c r="C340" t="s">
        <v>172</v>
      </c>
      <c r="D340" s="6">
        <v>45002</v>
      </c>
      <c r="E340" s="6">
        <v>45291</v>
      </c>
      <c r="F340" s="7">
        <v>0.1</v>
      </c>
      <c r="G340" t="s">
        <v>657</v>
      </c>
      <c r="H340" s="9">
        <v>29640000</v>
      </c>
      <c r="I340" s="9" t="s">
        <v>865</v>
      </c>
      <c r="J340" t="s">
        <v>865</v>
      </c>
      <c r="L340" s="18">
        <v>29640000</v>
      </c>
      <c r="M340" s="18">
        <v>20176000</v>
      </c>
      <c r="N340" s="18">
        <v>9464000</v>
      </c>
      <c r="O340" s="15">
        <v>0.68070175438596492</v>
      </c>
      <c r="P340" t="s">
        <v>866</v>
      </c>
    </row>
    <row r="341" spans="1:16" x14ac:dyDescent="0.25">
      <c r="A341" s="3">
        <v>343</v>
      </c>
      <c r="B341" t="s">
        <v>762</v>
      </c>
      <c r="C341" t="s">
        <v>106</v>
      </c>
      <c r="D341" s="6">
        <v>45002</v>
      </c>
      <c r="E341" s="6">
        <v>45291</v>
      </c>
      <c r="F341" s="7">
        <v>0.1</v>
      </c>
      <c r="G341" t="s">
        <v>658</v>
      </c>
      <c r="H341" s="9">
        <v>22724000</v>
      </c>
      <c r="I341" s="9" t="s">
        <v>865</v>
      </c>
      <c r="J341" t="s">
        <v>865</v>
      </c>
      <c r="L341" s="18">
        <v>22724000</v>
      </c>
      <c r="M341" s="18">
        <v>15468267</v>
      </c>
      <c r="N341" s="18">
        <v>7255733</v>
      </c>
      <c r="O341" s="15">
        <v>0.68070176905474389</v>
      </c>
      <c r="P341" t="s">
        <v>866</v>
      </c>
    </row>
    <row r="342" spans="1:16" x14ac:dyDescent="0.25">
      <c r="A342" s="3">
        <v>344</v>
      </c>
      <c r="B342" t="s">
        <v>764</v>
      </c>
      <c r="C342" t="s">
        <v>173</v>
      </c>
      <c r="D342" s="6">
        <v>45000</v>
      </c>
      <c r="E342" s="6">
        <v>45305</v>
      </c>
      <c r="F342" s="7">
        <v>0.55000000000000004</v>
      </c>
      <c r="G342" t="s">
        <v>659</v>
      </c>
      <c r="H342" s="9">
        <v>247861000</v>
      </c>
      <c r="I342" s="9" t="s">
        <v>865</v>
      </c>
      <c r="J342" t="s">
        <v>865</v>
      </c>
      <c r="L342" s="18">
        <v>247861000</v>
      </c>
      <c r="M342" s="18">
        <v>115085560</v>
      </c>
      <c r="N342" s="18">
        <v>132775440</v>
      </c>
      <c r="O342" s="15">
        <v>0.46431491844219142</v>
      </c>
      <c r="P342" t="s">
        <v>866</v>
      </c>
    </row>
    <row r="343" spans="1:16" x14ac:dyDescent="0.25">
      <c r="A343" s="3">
        <v>345</v>
      </c>
      <c r="B343" t="s">
        <v>761</v>
      </c>
      <c r="C343" t="s">
        <v>174</v>
      </c>
      <c r="D343" s="6">
        <v>45001</v>
      </c>
      <c r="E343" s="6">
        <v>45290</v>
      </c>
      <c r="F343" s="7">
        <v>0.88400000000000001</v>
      </c>
      <c r="G343" t="s">
        <v>660</v>
      </c>
      <c r="H343" s="9">
        <v>44598320</v>
      </c>
      <c r="I343" s="9" t="s">
        <v>865</v>
      </c>
      <c r="J343" t="s">
        <v>865</v>
      </c>
      <c r="L343" s="18">
        <v>44598320</v>
      </c>
      <c r="M343" s="18">
        <v>30514640</v>
      </c>
      <c r="N343" s="18">
        <v>14083680</v>
      </c>
      <c r="O343" s="15">
        <v>0.68421052631578949</v>
      </c>
      <c r="P343" t="s">
        <v>866</v>
      </c>
    </row>
    <row r="344" spans="1:16" x14ac:dyDescent="0.25">
      <c r="A344" s="3">
        <v>346</v>
      </c>
      <c r="B344" t="s">
        <v>761</v>
      </c>
      <c r="C344" t="s">
        <v>175</v>
      </c>
      <c r="D344" s="6">
        <v>45002</v>
      </c>
      <c r="E344" s="6">
        <v>45276</v>
      </c>
      <c r="F344" s="7">
        <v>0.1</v>
      </c>
      <c r="G344" t="s">
        <v>661</v>
      </c>
      <c r="H344" s="9">
        <v>49500000</v>
      </c>
      <c r="I344" s="9" t="s">
        <v>865</v>
      </c>
      <c r="J344" t="s">
        <v>865</v>
      </c>
      <c r="L344" s="18">
        <v>49500000</v>
      </c>
      <c r="M344" s="18">
        <v>35566667</v>
      </c>
      <c r="N344" s="18">
        <v>13933333</v>
      </c>
      <c r="O344" s="15">
        <v>0.71851852525252524</v>
      </c>
      <c r="P344" t="s">
        <v>866</v>
      </c>
    </row>
    <row r="345" spans="1:16" x14ac:dyDescent="0.25">
      <c r="A345" s="3">
        <v>347</v>
      </c>
      <c r="B345" t="s">
        <v>762</v>
      </c>
      <c r="C345" t="s">
        <v>94</v>
      </c>
      <c r="D345" s="6">
        <v>45006</v>
      </c>
      <c r="E345" s="6">
        <v>45280</v>
      </c>
      <c r="F345" s="7">
        <v>0.05</v>
      </c>
      <c r="G345" t="s">
        <v>662</v>
      </c>
      <c r="H345" s="9">
        <v>22500000</v>
      </c>
      <c r="I345" s="9" t="s">
        <v>865</v>
      </c>
      <c r="J345" t="s">
        <v>865</v>
      </c>
      <c r="L345" s="18">
        <v>22500000</v>
      </c>
      <c r="M345" s="18">
        <v>15833333</v>
      </c>
      <c r="N345" s="18">
        <v>6666667</v>
      </c>
      <c r="O345" s="15">
        <v>0.7037036888888889</v>
      </c>
      <c r="P345" t="s">
        <v>866</v>
      </c>
    </row>
    <row r="346" spans="1:16" x14ac:dyDescent="0.25">
      <c r="A346" s="3">
        <v>348</v>
      </c>
      <c r="B346" t="s">
        <v>762</v>
      </c>
      <c r="C346" t="s">
        <v>176</v>
      </c>
      <c r="D346" s="6">
        <v>45007</v>
      </c>
      <c r="E346" s="6">
        <v>45281</v>
      </c>
      <c r="F346" s="7">
        <v>0.05</v>
      </c>
      <c r="G346" t="s">
        <v>663</v>
      </c>
      <c r="H346" s="9">
        <v>22500000</v>
      </c>
      <c r="I346" s="9" t="s">
        <v>865</v>
      </c>
      <c r="J346" t="s">
        <v>865</v>
      </c>
      <c r="L346" s="18">
        <v>22500000</v>
      </c>
      <c r="M346" s="18">
        <v>15750000</v>
      </c>
      <c r="N346" s="18">
        <v>6750000</v>
      </c>
      <c r="O346" s="15">
        <v>0.7</v>
      </c>
      <c r="P346" t="s">
        <v>866</v>
      </c>
    </row>
    <row r="347" spans="1:16" x14ac:dyDescent="0.25">
      <c r="A347" s="3">
        <v>349</v>
      </c>
      <c r="B347" t="s">
        <v>20</v>
      </c>
      <c r="C347" t="s">
        <v>177</v>
      </c>
      <c r="D347" s="6">
        <v>45012</v>
      </c>
      <c r="E347" s="6">
        <v>45256</v>
      </c>
      <c r="F347" s="7">
        <v>0.63</v>
      </c>
      <c r="G347" t="s">
        <v>664</v>
      </c>
      <c r="H347" s="9">
        <v>33501080</v>
      </c>
      <c r="I347" s="9" t="s">
        <v>865</v>
      </c>
      <c r="J347" t="s">
        <v>865</v>
      </c>
      <c r="L347" s="18">
        <v>33501080</v>
      </c>
      <c r="M347" s="18">
        <v>21217350</v>
      </c>
      <c r="N347" s="18">
        <v>12283730</v>
      </c>
      <c r="O347" s="15">
        <v>0.63333331343347732</v>
      </c>
      <c r="P347" t="s">
        <v>866</v>
      </c>
    </row>
    <row r="348" spans="1:16" x14ac:dyDescent="0.25">
      <c r="A348" s="3">
        <v>350</v>
      </c>
      <c r="B348" t="s">
        <v>761</v>
      </c>
      <c r="C348" t="s">
        <v>80</v>
      </c>
      <c r="D348" s="6">
        <v>45012</v>
      </c>
      <c r="E348" s="6">
        <v>45286</v>
      </c>
      <c r="F348" s="7">
        <v>0</v>
      </c>
      <c r="G348" t="s">
        <v>665</v>
      </c>
      <c r="H348" s="9">
        <v>49500000</v>
      </c>
      <c r="I348" s="9" t="s">
        <v>865</v>
      </c>
      <c r="J348" t="s">
        <v>865</v>
      </c>
      <c r="L348" s="18">
        <v>49500000</v>
      </c>
      <c r="M348" s="18">
        <v>33733333</v>
      </c>
      <c r="N348" s="18">
        <v>15766667</v>
      </c>
      <c r="O348" s="15">
        <v>0.68148147474747478</v>
      </c>
      <c r="P348" t="s">
        <v>866</v>
      </c>
    </row>
    <row r="349" spans="1:16" x14ac:dyDescent="0.25">
      <c r="A349" s="3">
        <v>351</v>
      </c>
      <c r="B349" t="s">
        <v>762</v>
      </c>
      <c r="C349" t="s">
        <v>35</v>
      </c>
      <c r="D349" s="6">
        <v>45019</v>
      </c>
      <c r="E349" s="6">
        <v>45291</v>
      </c>
      <c r="F349" s="7">
        <v>0</v>
      </c>
      <c r="G349" t="s">
        <v>666</v>
      </c>
      <c r="H349" s="9">
        <v>22724000</v>
      </c>
      <c r="I349" s="9" t="s">
        <v>865</v>
      </c>
      <c r="J349" t="s">
        <v>865</v>
      </c>
      <c r="L349" s="18">
        <v>22724000</v>
      </c>
      <c r="M349" s="18">
        <v>14192533</v>
      </c>
      <c r="N349" s="18">
        <v>8531467</v>
      </c>
      <c r="O349" s="15">
        <v>0.6245613888399929</v>
      </c>
      <c r="P349" t="s">
        <v>866</v>
      </c>
    </row>
    <row r="350" spans="1:16" x14ac:dyDescent="0.25">
      <c r="A350" s="3">
        <v>352</v>
      </c>
      <c r="B350" t="s">
        <v>762</v>
      </c>
      <c r="C350" t="s">
        <v>68</v>
      </c>
      <c r="D350" s="6">
        <v>45015</v>
      </c>
      <c r="E350" s="6">
        <v>45291</v>
      </c>
      <c r="F350" s="7">
        <v>0.2</v>
      </c>
      <c r="G350" t="s">
        <v>667</v>
      </c>
      <c r="H350" s="9">
        <v>21528000</v>
      </c>
      <c r="I350" s="9" t="s">
        <v>865</v>
      </c>
      <c r="J350" t="s">
        <v>865</v>
      </c>
      <c r="L350" s="18">
        <v>21528000</v>
      </c>
      <c r="M350" s="18">
        <v>14431733</v>
      </c>
      <c r="N350" s="18">
        <v>7096267</v>
      </c>
      <c r="O350" s="15">
        <v>0.67037035488665919</v>
      </c>
      <c r="P350" t="s">
        <v>866</v>
      </c>
    </row>
    <row r="351" spans="1:16" x14ac:dyDescent="0.25">
      <c r="A351" s="3">
        <v>353</v>
      </c>
      <c r="B351" t="s">
        <v>762</v>
      </c>
      <c r="C351" t="s">
        <v>134</v>
      </c>
      <c r="D351" s="6">
        <v>45019</v>
      </c>
      <c r="E351" s="6">
        <v>45291</v>
      </c>
      <c r="F351" s="7">
        <v>0.1</v>
      </c>
      <c r="G351" t="s">
        <v>668</v>
      </c>
      <c r="H351" s="9">
        <v>21528000</v>
      </c>
      <c r="I351" s="9" t="s">
        <v>865</v>
      </c>
      <c r="J351" t="s">
        <v>865</v>
      </c>
      <c r="L351" s="18">
        <v>21528000</v>
      </c>
      <c r="M351" s="18">
        <v>11322133</v>
      </c>
      <c r="N351" s="18">
        <v>10205867</v>
      </c>
      <c r="O351" s="15">
        <v>0.52592591044221482</v>
      </c>
      <c r="P351" t="s">
        <v>866</v>
      </c>
    </row>
    <row r="352" spans="1:16" x14ac:dyDescent="0.25">
      <c r="A352" s="3">
        <v>354</v>
      </c>
      <c r="B352" t="s">
        <v>762</v>
      </c>
      <c r="C352" t="s">
        <v>178</v>
      </c>
      <c r="D352" s="6">
        <v>45009</v>
      </c>
      <c r="E352" s="6">
        <v>45290</v>
      </c>
      <c r="F352" s="7">
        <v>0</v>
      </c>
      <c r="G352" t="s">
        <v>401</v>
      </c>
      <c r="H352" s="9">
        <v>22621667</v>
      </c>
      <c r="I352" s="9" t="s">
        <v>865</v>
      </c>
      <c r="J352" t="s">
        <v>865</v>
      </c>
      <c r="L352" s="18">
        <v>22621667</v>
      </c>
      <c r="M352" s="18">
        <v>15271667</v>
      </c>
      <c r="N352" s="18">
        <v>7350000</v>
      </c>
      <c r="O352" s="15">
        <v>0.67509025749517049</v>
      </c>
      <c r="P352" t="s">
        <v>866</v>
      </c>
    </row>
    <row r="353" spans="1:16" x14ac:dyDescent="0.25">
      <c r="A353" s="3">
        <v>355</v>
      </c>
      <c r="B353" t="s">
        <v>762</v>
      </c>
      <c r="C353" t="s">
        <v>94</v>
      </c>
      <c r="D353" s="6">
        <v>45017</v>
      </c>
      <c r="E353" s="6">
        <v>45291</v>
      </c>
      <c r="F353" s="7">
        <f t="shared" ref="F335:F357" si="6">($AH$2-D353)/(E353-D353)</f>
        <v>0.66423357664233573</v>
      </c>
      <c r="G353" t="s">
        <v>669</v>
      </c>
      <c r="H353" s="9">
        <v>22500000</v>
      </c>
      <c r="I353" s="9" t="s">
        <v>865</v>
      </c>
      <c r="J353" t="s">
        <v>865</v>
      </c>
      <c r="L353" s="18">
        <v>22500000</v>
      </c>
      <c r="M353" s="18">
        <v>12500000</v>
      </c>
      <c r="N353" s="18">
        <v>10000000</v>
      </c>
      <c r="O353" s="15">
        <v>0.55555555555555558</v>
      </c>
      <c r="P353" t="s">
        <v>866</v>
      </c>
    </row>
    <row r="354" spans="1:16" x14ac:dyDescent="0.25">
      <c r="A354" s="3">
        <v>356</v>
      </c>
      <c r="B354" t="s">
        <v>762</v>
      </c>
      <c r="C354" t="s">
        <v>178</v>
      </c>
      <c r="D354" s="6">
        <v>45009</v>
      </c>
      <c r="E354" s="6">
        <v>45290</v>
      </c>
      <c r="F354" s="7">
        <f t="shared" si="6"/>
        <v>0.67615658362989328</v>
      </c>
      <c r="G354" t="s">
        <v>670</v>
      </c>
      <c r="H354" s="9">
        <v>22621667</v>
      </c>
      <c r="I354" s="9" t="s">
        <v>865</v>
      </c>
      <c r="J354" t="s">
        <v>865</v>
      </c>
      <c r="L354" s="18">
        <v>22621667</v>
      </c>
      <c r="M354" s="18">
        <v>15271667</v>
      </c>
      <c r="N354" s="18">
        <v>7350000</v>
      </c>
      <c r="O354" s="15">
        <v>0.67509025749517049</v>
      </c>
      <c r="P354" t="s">
        <v>866</v>
      </c>
    </row>
    <row r="355" spans="1:16" x14ac:dyDescent="0.25">
      <c r="A355" s="3">
        <v>357</v>
      </c>
      <c r="B355" t="s">
        <v>762</v>
      </c>
      <c r="C355" t="s">
        <v>179</v>
      </c>
      <c r="D355" s="6">
        <v>45019</v>
      </c>
      <c r="E355" s="6">
        <v>45291</v>
      </c>
      <c r="F355" s="7">
        <f t="shared" si="6"/>
        <v>0.66176470588235292</v>
      </c>
      <c r="G355" t="s">
        <v>671</v>
      </c>
      <c r="H355" s="9">
        <v>28903680</v>
      </c>
      <c r="I355" s="9" t="s">
        <v>865</v>
      </c>
      <c r="J355" t="s">
        <v>865</v>
      </c>
      <c r="L355" s="18">
        <v>28903680</v>
      </c>
      <c r="M355" s="18">
        <v>19055019</v>
      </c>
      <c r="N355" s="18">
        <v>9848661</v>
      </c>
      <c r="O355" s="15">
        <v>0.65925927079181612</v>
      </c>
      <c r="P355" t="s">
        <v>866</v>
      </c>
    </row>
    <row r="356" spans="1:16" x14ac:dyDescent="0.25">
      <c r="A356" s="3">
        <v>358</v>
      </c>
      <c r="B356" t="s">
        <v>761</v>
      </c>
      <c r="C356" t="s">
        <v>180</v>
      </c>
      <c r="D356" s="6">
        <v>45019</v>
      </c>
      <c r="E356" s="6">
        <v>45232</v>
      </c>
      <c r="F356" s="7">
        <f t="shared" si="6"/>
        <v>0.84507042253521125</v>
      </c>
      <c r="G356" t="s">
        <v>672</v>
      </c>
      <c r="H356" s="9">
        <v>32861920</v>
      </c>
      <c r="I356" s="9" t="s">
        <v>865</v>
      </c>
      <c r="J356" t="s">
        <v>865</v>
      </c>
      <c r="L356" s="18">
        <v>32861920</v>
      </c>
      <c r="M356" s="18">
        <v>27854389</v>
      </c>
      <c r="N356" s="18">
        <v>5007531</v>
      </c>
      <c r="O356" s="15">
        <v>0.84761903747559486</v>
      </c>
      <c r="P356" t="s">
        <v>866</v>
      </c>
    </row>
    <row r="357" spans="1:16" x14ac:dyDescent="0.25">
      <c r="A357" s="3">
        <v>359</v>
      </c>
      <c r="B357" t="s">
        <v>20</v>
      </c>
      <c r="C357" t="s">
        <v>326</v>
      </c>
      <c r="D357" s="6">
        <v>45009</v>
      </c>
      <c r="E357" s="6">
        <v>45291</v>
      </c>
      <c r="F357" s="22">
        <v>0.77500000000000002</v>
      </c>
      <c r="G357" t="s">
        <v>673</v>
      </c>
      <c r="H357" s="9">
        <v>1443000000</v>
      </c>
      <c r="I357" s="9" t="s">
        <v>865</v>
      </c>
      <c r="J357" t="s">
        <v>865</v>
      </c>
      <c r="L357" s="18">
        <v>1443000000</v>
      </c>
      <c r="M357" s="18">
        <v>0</v>
      </c>
      <c r="N357" s="18">
        <v>0</v>
      </c>
      <c r="P357" t="s">
        <v>866</v>
      </c>
    </row>
    <row r="358" spans="1:16" x14ac:dyDescent="0.25">
      <c r="A358" s="3">
        <v>360</v>
      </c>
      <c r="B358" t="s">
        <v>21</v>
      </c>
      <c r="C358" t="s">
        <v>181</v>
      </c>
      <c r="D358" s="6">
        <v>45027</v>
      </c>
      <c r="E358" s="6">
        <v>45056</v>
      </c>
      <c r="F358" s="7">
        <v>1</v>
      </c>
      <c r="G358" t="s">
        <v>674</v>
      </c>
      <c r="H358" s="9">
        <v>825000</v>
      </c>
      <c r="I358" s="9" t="s">
        <v>865</v>
      </c>
      <c r="J358" t="s">
        <v>865</v>
      </c>
      <c r="L358" s="18">
        <v>825000</v>
      </c>
      <c r="M358" s="18">
        <v>825000</v>
      </c>
      <c r="N358" s="18">
        <v>0</v>
      </c>
      <c r="O358" s="15">
        <v>1</v>
      </c>
      <c r="P358" t="s">
        <v>760</v>
      </c>
    </row>
    <row r="359" spans="1:16" x14ac:dyDescent="0.25">
      <c r="A359" s="3">
        <v>361</v>
      </c>
      <c r="B359" t="s">
        <v>761</v>
      </c>
      <c r="C359" t="s">
        <v>182</v>
      </c>
      <c r="D359" s="6">
        <v>45029</v>
      </c>
      <c r="E359" s="6">
        <v>45119</v>
      </c>
      <c r="F359" s="7">
        <v>1</v>
      </c>
      <c r="G359" t="s">
        <v>675</v>
      </c>
      <c r="H359" s="9">
        <v>17160000</v>
      </c>
      <c r="I359" s="9" t="s">
        <v>865</v>
      </c>
      <c r="J359" t="s">
        <v>865</v>
      </c>
      <c r="K359" t="s">
        <v>867</v>
      </c>
      <c r="L359" s="18">
        <v>14491000</v>
      </c>
      <c r="M359" s="18">
        <v>14491000</v>
      </c>
      <c r="N359" s="18">
        <v>2669000</v>
      </c>
      <c r="O359" s="15">
        <v>0.84446386946386942</v>
      </c>
      <c r="P359" t="s">
        <v>760</v>
      </c>
    </row>
    <row r="360" spans="1:16" x14ac:dyDescent="0.25">
      <c r="A360" s="3">
        <v>362</v>
      </c>
      <c r="B360" t="s">
        <v>761</v>
      </c>
      <c r="C360" t="s">
        <v>183</v>
      </c>
      <c r="D360" s="6">
        <v>45021</v>
      </c>
      <c r="E360" s="6">
        <v>45280</v>
      </c>
      <c r="F360" s="7">
        <f t="shared" ref="F360:F369" si="7">($AH$2-D360)/(E360-D360)</f>
        <v>0.68725868725868722</v>
      </c>
      <c r="G360" t="s">
        <v>676</v>
      </c>
      <c r="H360" s="9">
        <v>58344000</v>
      </c>
      <c r="I360" s="9" t="s">
        <v>865</v>
      </c>
      <c r="J360" t="s">
        <v>865</v>
      </c>
      <c r="L360" s="18">
        <v>58344000</v>
      </c>
      <c r="M360" s="18">
        <v>40268800</v>
      </c>
      <c r="N360" s="18">
        <v>18075200</v>
      </c>
      <c r="O360" s="15">
        <v>0.69019607843137254</v>
      </c>
      <c r="P360" t="s">
        <v>866</v>
      </c>
    </row>
    <row r="361" spans="1:16" x14ac:dyDescent="0.25">
      <c r="A361" s="3">
        <v>363</v>
      </c>
      <c r="B361" t="s">
        <v>761</v>
      </c>
      <c r="C361" t="s">
        <v>184</v>
      </c>
      <c r="D361" s="6">
        <v>45029</v>
      </c>
      <c r="E361" s="6">
        <v>45287</v>
      </c>
      <c r="F361" s="7">
        <f t="shared" si="7"/>
        <v>0.65891472868217049</v>
      </c>
      <c r="G361" t="s">
        <v>677</v>
      </c>
      <c r="H361" s="9">
        <v>38369000</v>
      </c>
      <c r="I361" s="9" t="s">
        <v>865</v>
      </c>
      <c r="J361" t="s">
        <v>865</v>
      </c>
      <c r="L361" s="18">
        <v>38369000</v>
      </c>
      <c r="M361" s="18">
        <v>25278400</v>
      </c>
      <c r="N361" s="18">
        <v>13090600</v>
      </c>
      <c r="O361" s="15">
        <v>0.6588235294117647</v>
      </c>
      <c r="P361" t="s">
        <v>866</v>
      </c>
    </row>
    <row r="362" spans="1:16" x14ac:dyDescent="0.25">
      <c r="A362" s="3">
        <v>364</v>
      </c>
      <c r="B362" t="s">
        <v>761</v>
      </c>
      <c r="C362" t="s">
        <v>32</v>
      </c>
      <c r="D362" s="6">
        <v>45020</v>
      </c>
      <c r="E362" s="6">
        <v>45278</v>
      </c>
      <c r="F362" s="7">
        <f t="shared" si="7"/>
        <v>0.69379844961240311</v>
      </c>
      <c r="G362" t="s">
        <v>678</v>
      </c>
      <c r="H362" s="9">
        <v>56576000</v>
      </c>
      <c r="I362" s="9" t="s">
        <v>865</v>
      </c>
      <c r="J362" t="s">
        <v>865</v>
      </c>
      <c r="L362" s="18">
        <v>56576000</v>
      </c>
      <c r="M362" s="18">
        <v>39270400</v>
      </c>
      <c r="N362" s="18">
        <v>17305600</v>
      </c>
      <c r="O362" s="15">
        <v>0.69411764705882351</v>
      </c>
      <c r="P362" t="s">
        <v>866</v>
      </c>
    </row>
    <row r="363" spans="1:16" x14ac:dyDescent="0.25">
      <c r="A363" s="3">
        <v>365</v>
      </c>
      <c r="B363" t="s">
        <v>762</v>
      </c>
      <c r="C363" t="s">
        <v>94</v>
      </c>
      <c r="D363" s="6">
        <v>45021</v>
      </c>
      <c r="E363" s="6">
        <v>45283</v>
      </c>
      <c r="F363" s="7">
        <f t="shared" si="7"/>
        <v>0.67938931297709926</v>
      </c>
      <c r="G363" t="s">
        <v>679</v>
      </c>
      <c r="H363" s="9">
        <v>21250000</v>
      </c>
      <c r="I363" s="9" t="s">
        <v>865</v>
      </c>
      <c r="J363" t="s">
        <v>865</v>
      </c>
      <c r="L363" s="18">
        <v>21250000</v>
      </c>
      <c r="M363" s="18">
        <v>14333333</v>
      </c>
      <c r="N363" s="18">
        <v>6916667</v>
      </c>
      <c r="O363" s="15">
        <v>0.67450978823529417</v>
      </c>
      <c r="P363" t="s">
        <v>866</v>
      </c>
    </row>
    <row r="364" spans="1:16" x14ac:dyDescent="0.25">
      <c r="A364" s="3">
        <v>366</v>
      </c>
      <c r="B364" t="s">
        <v>761</v>
      </c>
      <c r="C364" t="s">
        <v>185</v>
      </c>
      <c r="D364" s="6">
        <v>45035</v>
      </c>
      <c r="E364" s="6">
        <v>45291</v>
      </c>
      <c r="F364" s="7">
        <f t="shared" si="7"/>
        <v>0.640625</v>
      </c>
      <c r="G364" t="s">
        <v>680</v>
      </c>
      <c r="H364" s="9">
        <v>20332000</v>
      </c>
      <c r="I364" s="9" t="s">
        <v>865</v>
      </c>
      <c r="J364" t="s">
        <v>865</v>
      </c>
      <c r="L364" s="18">
        <v>20332000</v>
      </c>
      <c r="M364" s="18">
        <v>10524800</v>
      </c>
      <c r="N364" s="18">
        <v>9807200</v>
      </c>
      <c r="O364" s="15">
        <v>0.51764705882352946</v>
      </c>
      <c r="P364" t="s">
        <v>866</v>
      </c>
    </row>
    <row r="365" spans="1:16" x14ac:dyDescent="0.25">
      <c r="A365" s="3">
        <v>367</v>
      </c>
      <c r="B365" t="s">
        <v>761</v>
      </c>
      <c r="C365" t="s">
        <v>186</v>
      </c>
      <c r="D365" s="6">
        <v>45021</v>
      </c>
      <c r="E365" s="6">
        <v>45279</v>
      </c>
      <c r="F365" s="7">
        <f t="shared" si="7"/>
        <v>0.68992248062015504</v>
      </c>
      <c r="G365" t="s">
        <v>681</v>
      </c>
      <c r="H365" s="9">
        <v>48620000</v>
      </c>
      <c r="I365" s="9" t="s">
        <v>865</v>
      </c>
      <c r="J365" t="s">
        <v>865</v>
      </c>
      <c r="L365" s="18">
        <v>48620000</v>
      </c>
      <c r="M365" s="18">
        <v>33557333</v>
      </c>
      <c r="N365" s="18">
        <v>15062667</v>
      </c>
      <c r="O365" s="15">
        <v>0.69019607157548335</v>
      </c>
      <c r="P365" t="s">
        <v>866</v>
      </c>
    </row>
    <row r="366" spans="1:16" x14ac:dyDescent="0.25">
      <c r="A366" s="3">
        <v>368</v>
      </c>
      <c r="B366" t="s">
        <v>762</v>
      </c>
      <c r="C366" t="s">
        <v>94</v>
      </c>
      <c r="D366" s="6">
        <v>45029</v>
      </c>
      <c r="E366" s="6">
        <v>45287</v>
      </c>
      <c r="F366" s="7">
        <f t="shared" si="7"/>
        <v>0.65891472868217049</v>
      </c>
      <c r="G366" t="s">
        <v>682</v>
      </c>
      <c r="H366" s="9">
        <v>21250000</v>
      </c>
      <c r="I366" s="9" t="s">
        <v>865</v>
      </c>
      <c r="J366" t="s">
        <v>865</v>
      </c>
      <c r="L366" s="18">
        <v>21250000</v>
      </c>
      <c r="M366" s="18">
        <v>14000000</v>
      </c>
      <c r="N366" s="18">
        <v>7250000</v>
      </c>
      <c r="O366" s="15">
        <v>0.6588235294117647</v>
      </c>
      <c r="P366" t="s">
        <v>866</v>
      </c>
    </row>
    <row r="367" spans="1:16" x14ac:dyDescent="0.25">
      <c r="A367" s="3">
        <v>369</v>
      </c>
      <c r="B367" t="s">
        <v>761</v>
      </c>
      <c r="C367" t="s">
        <v>187</v>
      </c>
      <c r="D367" s="6">
        <v>45029</v>
      </c>
      <c r="E367" s="6">
        <v>45287</v>
      </c>
      <c r="F367" s="7">
        <f t="shared" si="7"/>
        <v>0.65891472868217049</v>
      </c>
      <c r="G367" t="s">
        <v>395</v>
      </c>
      <c r="H367" s="9">
        <v>26350000</v>
      </c>
      <c r="I367" s="9" t="s">
        <v>865</v>
      </c>
      <c r="J367" t="s">
        <v>865</v>
      </c>
      <c r="L367" s="18">
        <v>26350000</v>
      </c>
      <c r="M367" s="18">
        <v>17360000</v>
      </c>
      <c r="N367" s="18">
        <v>8990000</v>
      </c>
      <c r="O367" s="15">
        <v>0.6588235294117647</v>
      </c>
      <c r="P367" t="s">
        <v>866</v>
      </c>
    </row>
    <row r="368" spans="1:16" x14ac:dyDescent="0.25">
      <c r="A368" s="3">
        <v>370</v>
      </c>
      <c r="B368" t="s">
        <v>761</v>
      </c>
      <c r="C368" t="s">
        <v>188</v>
      </c>
      <c r="D368" s="6">
        <v>45030</v>
      </c>
      <c r="E368" s="6">
        <v>45273</v>
      </c>
      <c r="F368" s="7">
        <f t="shared" si="7"/>
        <v>0.69547325102880664</v>
      </c>
      <c r="G368" t="s">
        <v>683</v>
      </c>
      <c r="H368" s="9">
        <v>36112000</v>
      </c>
      <c r="I368" s="9" t="s">
        <v>865</v>
      </c>
      <c r="J368" t="s">
        <v>865</v>
      </c>
      <c r="L368" s="18">
        <v>36112000</v>
      </c>
      <c r="M368" s="18">
        <v>25127933</v>
      </c>
      <c r="N368" s="18">
        <v>10984067</v>
      </c>
      <c r="O368" s="15">
        <v>0.69583332410279131</v>
      </c>
      <c r="P368" t="s">
        <v>866</v>
      </c>
    </row>
    <row r="369" spans="1:16" x14ac:dyDescent="0.25">
      <c r="A369" s="3">
        <v>371</v>
      </c>
      <c r="B369" t="s">
        <v>761</v>
      </c>
      <c r="C369" t="s">
        <v>189</v>
      </c>
      <c r="D369" s="6">
        <v>45033</v>
      </c>
      <c r="E369" s="6">
        <v>45276</v>
      </c>
      <c r="F369" s="7">
        <f t="shared" si="7"/>
        <v>0.6831275720164609</v>
      </c>
      <c r="G369" t="s">
        <v>684</v>
      </c>
      <c r="H369" s="9">
        <v>25584000</v>
      </c>
      <c r="I369" s="9" t="s">
        <v>865</v>
      </c>
      <c r="J369" t="s">
        <v>865</v>
      </c>
      <c r="L369" s="18">
        <v>25584000</v>
      </c>
      <c r="M369" s="18">
        <v>17482400</v>
      </c>
      <c r="N369" s="18">
        <v>8101600</v>
      </c>
      <c r="O369" s="15">
        <v>0.68333333333333335</v>
      </c>
      <c r="P369" t="s">
        <v>866</v>
      </c>
    </row>
    <row r="370" spans="1:16" x14ac:dyDescent="0.25">
      <c r="A370" s="3">
        <v>372</v>
      </c>
      <c r="B370" t="s">
        <v>761</v>
      </c>
      <c r="C370" t="s">
        <v>190</v>
      </c>
      <c r="D370" s="6">
        <v>45036</v>
      </c>
      <c r="E370" s="6">
        <v>45188</v>
      </c>
      <c r="F370" s="7">
        <v>1</v>
      </c>
      <c r="G370" t="s">
        <v>685</v>
      </c>
      <c r="H370" s="9">
        <v>18056000</v>
      </c>
      <c r="I370" s="9">
        <v>4514000</v>
      </c>
      <c r="J370">
        <v>30</v>
      </c>
      <c r="L370" s="18">
        <v>22570000</v>
      </c>
      <c r="M370" s="18">
        <v>19711133</v>
      </c>
      <c r="N370" s="18">
        <v>2858867</v>
      </c>
      <c r="O370" s="15">
        <v>0.87333331856446605</v>
      </c>
      <c r="P370" t="s">
        <v>760</v>
      </c>
    </row>
    <row r="371" spans="1:16" x14ac:dyDescent="0.25">
      <c r="A371" s="3">
        <v>373</v>
      </c>
      <c r="B371" t="s">
        <v>22</v>
      </c>
      <c r="C371" t="s">
        <v>191</v>
      </c>
      <c r="D371" s="6">
        <v>45030</v>
      </c>
      <c r="E371" s="6">
        <v>45335</v>
      </c>
      <c r="F371" s="7">
        <v>0.56000000000000005</v>
      </c>
      <c r="G371" t="s">
        <v>686</v>
      </c>
      <c r="H371" s="9">
        <v>65450000</v>
      </c>
      <c r="I371" s="9" t="s">
        <v>865</v>
      </c>
      <c r="J371" t="s">
        <v>865</v>
      </c>
      <c r="L371" s="18">
        <v>65450000</v>
      </c>
      <c r="M371" s="18">
        <v>36433833</v>
      </c>
      <c r="N371" s="18">
        <v>29016167</v>
      </c>
      <c r="O371" s="15">
        <v>0.55666666157372036</v>
      </c>
      <c r="P371" t="s">
        <v>866</v>
      </c>
    </row>
    <row r="372" spans="1:16" x14ac:dyDescent="0.25">
      <c r="A372" s="3">
        <v>374</v>
      </c>
      <c r="B372" t="s">
        <v>761</v>
      </c>
      <c r="C372" t="s">
        <v>192</v>
      </c>
      <c r="D372" s="6">
        <v>45042</v>
      </c>
      <c r="E372" s="6">
        <v>45132</v>
      </c>
      <c r="F372" s="7">
        <v>1</v>
      </c>
      <c r="G372" t="s">
        <v>687</v>
      </c>
      <c r="H372" s="9">
        <v>7500000</v>
      </c>
      <c r="I372" s="9" t="s">
        <v>865</v>
      </c>
      <c r="J372" t="s">
        <v>865</v>
      </c>
      <c r="L372" s="18">
        <v>7500000</v>
      </c>
      <c r="M372" s="18">
        <v>7500000</v>
      </c>
      <c r="N372" s="18">
        <v>0</v>
      </c>
      <c r="O372" s="15">
        <v>1</v>
      </c>
      <c r="P372" t="s">
        <v>760</v>
      </c>
    </row>
    <row r="373" spans="1:16" x14ac:dyDescent="0.25">
      <c r="A373" s="3">
        <v>375</v>
      </c>
      <c r="B373" t="s">
        <v>761</v>
      </c>
      <c r="C373" t="s">
        <v>327</v>
      </c>
      <c r="D373" s="6">
        <v>45035</v>
      </c>
      <c r="E373" s="6">
        <v>45278</v>
      </c>
      <c r="F373" s="7">
        <f>($AH$2-D373)/(E373-D373)</f>
        <v>0.67489711934156382</v>
      </c>
      <c r="G373" t="s">
        <v>688</v>
      </c>
      <c r="H373" s="9">
        <v>37556480</v>
      </c>
      <c r="I373" s="9" t="s">
        <v>865</v>
      </c>
      <c r="J373" t="s">
        <v>865</v>
      </c>
      <c r="L373" s="18">
        <v>37556480</v>
      </c>
      <c r="M373" s="18">
        <v>25350624</v>
      </c>
      <c r="N373" s="18">
        <v>12205856</v>
      </c>
      <c r="O373" s="15">
        <v>0.67500000000000004</v>
      </c>
      <c r="P373" t="s">
        <v>866</v>
      </c>
    </row>
    <row r="374" spans="1:16" x14ac:dyDescent="0.25">
      <c r="A374" s="3">
        <v>376</v>
      </c>
      <c r="B374" t="s">
        <v>15</v>
      </c>
      <c r="C374" t="s">
        <v>193</v>
      </c>
      <c r="D374" s="6">
        <v>45069</v>
      </c>
      <c r="E374" s="6">
        <v>47848</v>
      </c>
      <c r="F374" s="7">
        <v>0.1</v>
      </c>
      <c r="G374" t="s">
        <v>689</v>
      </c>
      <c r="H374" s="9">
        <v>11494800000</v>
      </c>
      <c r="I374" s="9" t="s">
        <v>865</v>
      </c>
      <c r="J374" t="s">
        <v>865</v>
      </c>
      <c r="L374" s="18">
        <v>11494800000</v>
      </c>
      <c r="M374" s="18">
        <v>11494800000</v>
      </c>
      <c r="N374" s="18">
        <v>0</v>
      </c>
      <c r="O374" s="15">
        <v>1</v>
      </c>
      <c r="P374" t="s">
        <v>866</v>
      </c>
    </row>
    <row r="375" spans="1:16" x14ac:dyDescent="0.25">
      <c r="A375" s="3">
        <v>377</v>
      </c>
      <c r="B375" t="s">
        <v>762</v>
      </c>
      <c r="C375" t="s">
        <v>84</v>
      </c>
      <c r="D375" s="6">
        <v>45048</v>
      </c>
      <c r="E375" s="6">
        <v>45291</v>
      </c>
      <c r="F375" s="7">
        <f>($AH$2-D375)/(E375-D375)</f>
        <v>0.62139917695473246</v>
      </c>
      <c r="G375" t="s">
        <v>690</v>
      </c>
      <c r="H375" s="9">
        <v>20000000</v>
      </c>
      <c r="I375" s="9" t="s">
        <v>865</v>
      </c>
      <c r="J375" t="s">
        <v>865</v>
      </c>
      <c r="L375" s="18">
        <v>20000000</v>
      </c>
      <c r="M375" s="18">
        <v>12416667</v>
      </c>
      <c r="N375" s="18">
        <v>7583333</v>
      </c>
      <c r="O375" s="15">
        <v>0.62083334999999995</v>
      </c>
      <c r="P375" t="s">
        <v>866</v>
      </c>
    </row>
    <row r="376" spans="1:16" x14ac:dyDescent="0.25">
      <c r="A376" s="3">
        <v>378</v>
      </c>
      <c r="B376" t="s">
        <v>15</v>
      </c>
      <c r="C376" t="s">
        <v>194</v>
      </c>
      <c r="D376" s="6">
        <v>45049</v>
      </c>
      <c r="E376" s="6">
        <v>45504</v>
      </c>
      <c r="F376" s="7">
        <v>0.4</v>
      </c>
      <c r="G376" t="s">
        <v>691</v>
      </c>
      <c r="H376" s="9">
        <v>4700000000</v>
      </c>
      <c r="I376" s="9" t="s">
        <v>865</v>
      </c>
      <c r="J376" t="s">
        <v>865</v>
      </c>
      <c r="L376" s="18">
        <v>4700000000</v>
      </c>
      <c r="M376" s="18">
        <v>4606400000</v>
      </c>
      <c r="N376" s="18">
        <v>93600000</v>
      </c>
      <c r="O376" s="15">
        <v>0.98008510638297874</v>
      </c>
      <c r="P376" t="s">
        <v>866</v>
      </c>
    </row>
    <row r="377" spans="1:16" x14ac:dyDescent="0.25">
      <c r="A377" s="3">
        <v>379</v>
      </c>
      <c r="B377" t="s">
        <v>761</v>
      </c>
      <c r="C377" t="s">
        <v>195</v>
      </c>
      <c r="D377" s="6">
        <v>45042</v>
      </c>
      <c r="E377" s="6">
        <v>45285</v>
      </c>
      <c r="F377" s="7">
        <f>($AH$2-D377)/(E377-D377)</f>
        <v>0.64609053497942381</v>
      </c>
      <c r="G377" t="s">
        <v>692</v>
      </c>
      <c r="H377" s="9">
        <v>40000000</v>
      </c>
      <c r="I377" s="9" t="s">
        <v>865</v>
      </c>
      <c r="J377" t="s">
        <v>865</v>
      </c>
      <c r="L377" s="18">
        <v>40000000</v>
      </c>
      <c r="M377" s="18">
        <v>25833333</v>
      </c>
      <c r="N377" s="18">
        <v>14166667</v>
      </c>
      <c r="O377" s="15">
        <v>0.64583332500000001</v>
      </c>
      <c r="P377" t="s">
        <v>866</v>
      </c>
    </row>
    <row r="378" spans="1:16" x14ac:dyDescent="0.25">
      <c r="A378" s="3">
        <v>380</v>
      </c>
      <c r="B378" t="s">
        <v>761</v>
      </c>
      <c r="C378" t="s">
        <v>196</v>
      </c>
      <c r="D378" s="6">
        <v>45043</v>
      </c>
      <c r="E378" s="6">
        <v>45164</v>
      </c>
      <c r="F378" s="7">
        <v>1</v>
      </c>
      <c r="G378" t="s">
        <v>693</v>
      </c>
      <c r="H378" s="9">
        <v>20652000</v>
      </c>
      <c r="I378" s="9" t="s">
        <v>865</v>
      </c>
      <c r="J378" t="s">
        <v>865</v>
      </c>
      <c r="K378" t="s">
        <v>867</v>
      </c>
      <c r="L378" s="18">
        <v>5851400</v>
      </c>
      <c r="M378" s="18">
        <v>5851400</v>
      </c>
      <c r="N378" s="18">
        <v>14800600</v>
      </c>
      <c r="O378" s="15">
        <v>0.28333333333333333</v>
      </c>
      <c r="P378" t="s">
        <v>760</v>
      </c>
    </row>
    <row r="379" spans="1:16" x14ac:dyDescent="0.25">
      <c r="A379" s="3">
        <v>381</v>
      </c>
      <c r="B379" t="s">
        <v>22</v>
      </c>
      <c r="C379" t="s">
        <v>197</v>
      </c>
      <c r="D379" s="6">
        <v>45042</v>
      </c>
      <c r="E379" s="6">
        <v>45351</v>
      </c>
      <c r="F379" s="7">
        <v>0.41</v>
      </c>
      <c r="G379" t="s">
        <v>694</v>
      </c>
      <c r="H379" s="9">
        <v>20883987</v>
      </c>
      <c r="I379" s="9" t="s">
        <v>865</v>
      </c>
      <c r="J379" t="s">
        <v>865</v>
      </c>
      <c r="L379" s="18">
        <v>20883987</v>
      </c>
      <c r="M379" s="18">
        <v>8537440</v>
      </c>
      <c r="N379" s="18">
        <v>12346547</v>
      </c>
      <c r="O379" s="15">
        <v>0.40880316579396453</v>
      </c>
      <c r="P379" t="s">
        <v>866</v>
      </c>
    </row>
    <row r="380" spans="1:16" x14ac:dyDescent="0.25">
      <c r="A380" s="3">
        <v>382</v>
      </c>
      <c r="B380" t="s">
        <v>762</v>
      </c>
      <c r="C380" t="s">
        <v>198</v>
      </c>
      <c r="D380" s="6">
        <v>45044</v>
      </c>
      <c r="E380" s="6">
        <v>45287</v>
      </c>
      <c r="F380" s="7">
        <f t="shared" ref="F379:F385" si="8">($AH$2-D380)/(E380-D380)</f>
        <v>0.63786008230452673</v>
      </c>
      <c r="G380" t="s">
        <v>695</v>
      </c>
      <c r="H380" s="9">
        <v>32000000</v>
      </c>
      <c r="I380" s="9" t="s">
        <v>865</v>
      </c>
      <c r="J380" t="s">
        <v>865</v>
      </c>
      <c r="L380" s="18">
        <v>32000000</v>
      </c>
      <c r="M380" s="18">
        <v>16400000</v>
      </c>
      <c r="N380" s="18">
        <v>15600000</v>
      </c>
      <c r="O380" s="15">
        <v>0.51249999999999996</v>
      </c>
      <c r="P380" t="s">
        <v>866</v>
      </c>
    </row>
    <row r="381" spans="1:16" x14ac:dyDescent="0.25">
      <c r="A381" s="3">
        <v>383</v>
      </c>
      <c r="B381" t="s">
        <v>22</v>
      </c>
      <c r="C381" t="s">
        <v>199</v>
      </c>
      <c r="D381" s="6">
        <v>45049</v>
      </c>
      <c r="E381" s="6">
        <v>45413</v>
      </c>
      <c r="F381" s="7">
        <f t="shared" si="8"/>
        <v>0.41208791208791207</v>
      </c>
      <c r="G381" t="s">
        <v>696</v>
      </c>
      <c r="H381" s="9">
        <v>56400000</v>
      </c>
      <c r="I381" s="9" t="s">
        <v>865</v>
      </c>
      <c r="J381" t="s">
        <v>865</v>
      </c>
      <c r="L381" s="18">
        <v>56400000</v>
      </c>
      <c r="M381" s="18">
        <v>23186667</v>
      </c>
      <c r="N381" s="18">
        <v>33213333</v>
      </c>
      <c r="O381" s="15">
        <v>0.41111111702127662</v>
      </c>
      <c r="P381" t="s">
        <v>866</v>
      </c>
    </row>
    <row r="382" spans="1:16" x14ac:dyDescent="0.25">
      <c r="A382" s="3">
        <v>384</v>
      </c>
      <c r="B382" t="s">
        <v>762</v>
      </c>
      <c r="C382" t="s">
        <v>200</v>
      </c>
      <c r="D382" s="6">
        <v>45061</v>
      </c>
      <c r="E382" s="6">
        <v>45291</v>
      </c>
      <c r="F382" s="7">
        <f t="shared" si="8"/>
        <v>0.6</v>
      </c>
      <c r="G382" t="s">
        <v>697</v>
      </c>
      <c r="H382" s="9">
        <v>24000000</v>
      </c>
      <c r="I382" s="9" t="s">
        <v>865</v>
      </c>
      <c r="J382" t="s">
        <v>865</v>
      </c>
      <c r="L382" s="18">
        <v>24000000</v>
      </c>
      <c r="M382" s="18">
        <v>13300000</v>
      </c>
      <c r="N382" s="18">
        <v>10700000</v>
      </c>
      <c r="O382" s="15">
        <v>0.5541666666666667</v>
      </c>
      <c r="P382" t="s">
        <v>866</v>
      </c>
    </row>
    <row r="383" spans="1:16" x14ac:dyDescent="0.25">
      <c r="A383" s="3">
        <v>385</v>
      </c>
      <c r="B383" t="s">
        <v>19</v>
      </c>
      <c r="C383" t="s">
        <v>201</v>
      </c>
      <c r="D383" s="6">
        <v>45054</v>
      </c>
      <c r="E383" s="6">
        <v>45299</v>
      </c>
      <c r="F383" s="7">
        <v>0.85</v>
      </c>
      <c r="G383" t="s">
        <v>698</v>
      </c>
      <c r="H383" s="9">
        <v>182650000</v>
      </c>
      <c r="I383" s="9" t="s">
        <v>865</v>
      </c>
      <c r="J383" t="s">
        <v>865</v>
      </c>
      <c r="L383" s="18">
        <v>182650000</v>
      </c>
      <c r="M383" s="18">
        <v>154994636</v>
      </c>
      <c r="N383" s="18">
        <v>27655364</v>
      </c>
      <c r="O383" s="15">
        <v>0.84858820695318915</v>
      </c>
      <c r="P383" t="s">
        <v>866</v>
      </c>
    </row>
    <row r="384" spans="1:16" x14ac:dyDescent="0.25">
      <c r="A384" s="3">
        <v>386</v>
      </c>
      <c r="B384" t="s">
        <v>761</v>
      </c>
      <c r="C384" t="s">
        <v>202</v>
      </c>
      <c r="D384" s="6">
        <v>45056</v>
      </c>
      <c r="E384" s="6">
        <v>45284</v>
      </c>
      <c r="F384" s="7">
        <f t="shared" si="8"/>
        <v>0.6271929824561403</v>
      </c>
      <c r="G384" t="s">
        <v>699</v>
      </c>
      <c r="H384" s="9">
        <v>41250000</v>
      </c>
      <c r="I384" s="9" t="s">
        <v>865</v>
      </c>
      <c r="J384" t="s">
        <v>865</v>
      </c>
      <c r="L384" s="18">
        <v>41250000</v>
      </c>
      <c r="M384" s="18">
        <v>20350000</v>
      </c>
      <c r="N384" s="18">
        <v>20900000</v>
      </c>
      <c r="O384" s="15">
        <v>0.49333333333333335</v>
      </c>
      <c r="P384" t="s">
        <v>866</v>
      </c>
    </row>
    <row r="385" spans="1:16" x14ac:dyDescent="0.25">
      <c r="A385" s="3">
        <v>387</v>
      </c>
      <c r="B385" t="s">
        <v>21</v>
      </c>
      <c r="C385" t="s">
        <v>203</v>
      </c>
      <c r="D385" s="6">
        <v>45079</v>
      </c>
      <c r="E385" s="6">
        <v>45474</v>
      </c>
      <c r="F385" s="7">
        <v>1</v>
      </c>
      <c r="G385" t="s">
        <v>700</v>
      </c>
      <c r="H385" s="9">
        <v>2040000</v>
      </c>
      <c r="I385" s="9" t="s">
        <v>865</v>
      </c>
      <c r="J385" t="s">
        <v>865</v>
      </c>
      <c r="L385" s="18">
        <v>2040000</v>
      </c>
      <c r="M385" s="18">
        <v>2040000</v>
      </c>
      <c r="N385" s="18">
        <v>0</v>
      </c>
      <c r="O385" s="15">
        <v>1</v>
      </c>
      <c r="P385" t="s">
        <v>866</v>
      </c>
    </row>
    <row r="386" spans="1:16" x14ac:dyDescent="0.25">
      <c r="A386" s="3">
        <v>388</v>
      </c>
      <c r="B386" t="s">
        <v>19</v>
      </c>
      <c r="C386" t="s">
        <v>204</v>
      </c>
      <c r="D386" s="6">
        <v>45054</v>
      </c>
      <c r="E386" s="6">
        <v>45114</v>
      </c>
      <c r="F386" s="7">
        <v>0</v>
      </c>
      <c r="G386" t="s">
        <v>701</v>
      </c>
      <c r="H386" s="9">
        <v>19459000</v>
      </c>
      <c r="I386" s="9" t="s">
        <v>865</v>
      </c>
      <c r="J386" t="s">
        <v>865</v>
      </c>
      <c r="L386" s="18">
        <v>19459000</v>
      </c>
      <c r="M386" s="18">
        <v>0</v>
      </c>
      <c r="N386" s="18">
        <v>19459000</v>
      </c>
      <c r="O386" s="15">
        <v>0</v>
      </c>
      <c r="P386" t="s">
        <v>760</v>
      </c>
    </row>
    <row r="387" spans="1:16" x14ac:dyDescent="0.25">
      <c r="A387" s="3">
        <v>389</v>
      </c>
      <c r="B387" t="s">
        <v>762</v>
      </c>
      <c r="C387" t="s">
        <v>205</v>
      </c>
      <c r="D387" s="6">
        <v>45069</v>
      </c>
      <c r="E387" s="6">
        <v>45282</v>
      </c>
      <c r="F387" s="7">
        <f t="shared" ref="F387:F404" si="9">($AH$2-D387)/(E387-D387)</f>
        <v>0.61032863849765262</v>
      </c>
      <c r="G387" t="s">
        <v>702</v>
      </c>
      <c r="H387" s="9">
        <v>13167000</v>
      </c>
      <c r="I387" s="9" t="s">
        <v>865</v>
      </c>
      <c r="J387" t="s">
        <v>865</v>
      </c>
      <c r="L387" s="18">
        <v>13167000</v>
      </c>
      <c r="M387" s="18">
        <v>8025600</v>
      </c>
      <c r="N387" s="18">
        <v>5141400</v>
      </c>
      <c r="O387" s="15">
        <v>0.60952380952380958</v>
      </c>
      <c r="P387" t="s">
        <v>866</v>
      </c>
    </row>
    <row r="388" spans="1:16" x14ac:dyDescent="0.25">
      <c r="A388" s="3">
        <v>390</v>
      </c>
      <c r="B388" t="s">
        <v>761</v>
      </c>
      <c r="C388" t="s">
        <v>87</v>
      </c>
      <c r="D388" s="6">
        <v>45070</v>
      </c>
      <c r="E388" s="6">
        <v>45253</v>
      </c>
      <c r="F388" s="7">
        <f t="shared" si="9"/>
        <v>0.70491803278688525</v>
      </c>
      <c r="G388" t="s">
        <v>703</v>
      </c>
      <c r="H388" s="9">
        <v>28167360</v>
      </c>
      <c r="I388" s="9" t="s">
        <v>865</v>
      </c>
      <c r="J388" t="s">
        <v>865</v>
      </c>
      <c r="L388" s="18">
        <v>28167360</v>
      </c>
      <c r="M388" s="18">
        <v>19873637</v>
      </c>
      <c r="N388" s="18">
        <v>8293723</v>
      </c>
      <c r="O388" s="15">
        <v>0.70555554372152729</v>
      </c>
      <c r="P388" t="s">
        <v>866</v>
      </c>
    </row>
    <row r="389" spans="1:16" x14ac:dyDescent="0.25">
      <c r="A389" s="3">
        <v>391</v>
      </c>
      <c r="B389" t="s">
        <v>764</v>
      </c>
      <c r="C389" t="s">
        <v>206</v>
      </c>
      <c r="D389" s="6">
        <v>45057</v>
      </c>
      <c r="E389" s="6">
        <v>45361</v>
      </c>
      <c r="F389" s="7">
        <v>0.39</v>
      </c>
      <c r="G389" t="s">
        <v>704</v>
      </c>
      <c r="H389" s="9">
        <v>376319146</v>
      </c>
      <c r="I389" s="9" t="s">
        <v>865</v>
      </c>
      <c r="J389" t="s">
        <v>865</v>
      </c>
      <c r="L389" s="18">
        <v>376319146</v>
      </c>
      <c r="M389" s="18">
        <v>113427150</v>
      </c>
      <c r="N389" s="18">
        <v>262891996</v>
      </c>
      <c r="O389" s="15">
        <v>0.30141211576835369</v>
      </c>
      <c r="P389" t="s">
        <v>866</v>
      </c>
    </row>
    <row r="390" spans="1:16" x14ac:dyDescent="0.25">
      <c r="A390" s="3">
        <v>392</v>
      </c>
      <c r="B390" t="s">
        <v>761</v>
      </c>
      <c r="C390" t="s">
        <v>207</v>
      </c>
      <c r="D390" s="6">
        <v>45057</v>
      </c>
      <c r="E390" s="6">
        <v>45270</v>
      </c>
      <c r="F390" s="7">
        <f t="shared" si="9"/>
        <v>0.66666666666666663</v>
      </c>
      <c r="G390" t="s">
        <v>705</v>
      </c>
      <c r="H390" s="9">
        <v>69300000</v>
      </c>
      <c r="I390" s="9" t="s">
        <v>865</v>
      </c>
      <c r="J390" t="s">
        <v>865</v>
      </c>
      <c r="L390" s="18">
        <v>69300000</v>
      </c>
      <c r="M390" s="18">
        <v>46200000</v>
      </c>
      <c r="N390" s="18">
        <v>23100000</v>
      </c>
      <c r="O390" s="15">
        <v>0.66666666666666663</v>
      </c>
      <c r="P390" t="s">
        <v>866</v>
      </c>
    </row>
    <row r="391" spans="1:16" x14ac:dyDescent="0.25">
      <c r="A391" s="3">
        <v>393</v>
      </c>
      <c r="B391" t="s">
        <v>761</v>
      </c>
      <c r="C391" t="s">
        <v>208</v>
      </c>
      <c r="D391" s="6">
        <v>45062</v>
      </c>
      <c r="E391" s="6">
        <v>45275</v>
      </c>
      <c r="F391" s="7">
        <f t="shared" si="9"/>
        <v>0.64319248826291076</v>
      </c>
      <c r="G391" t="s">
        <v>706</v>
      </c>
      <c r="H391" s="9">
        <v>32861920</v>
      </c>
      <c r="I391" s="9" t="s">
        <v>865</v>
      </c>
      <c r="J391" t="s">
        <v>865</v>
      </c>
      <c r="L391" s="18">
        <v>32861920</v>
      </c>
      <c r="M391" s="18">
        <v>16430960</v>
      </c>
      <c r="N391" s="18">
        <v>16430960</v>
      </c>
      <c r="O391" s="15">
        <v>0.5</v>
      </c>
      <c r="P391" t="s">
        <v>866</v>
      </c>
    </row>
    <row r="392" spans="1:16" x14ac:dyDescent="0.25">
      <c r="A392" s="3">
        <v>394</v>
      </c>
      <c r="B392" t="s">
        <v>761</v>
      </c>
      <c r="C392" t="s">
        <v>209</v>
      </c>
      <c r="D392" s="6">
        <v>45061</v>
      </c>
      <c r="E392" s="6">
        <v>45274</v>
      </c>
      <c r="F392" s="7">
        <f t="shared" si="9"/>
        <v>0.647887323943662</v>
      </c>
      <c r="G392" t="s">
        <v>707</v>
      </c>
      <c r="H392" s="9">
        <v>36141000</v>
      </c>
      <c r="I392" s="9" t="s">
        <v>865</v>
      </c>
      <c r="J392" t="s">
        <v>865</v>
      </c>
      <c r="L392" s="18">
        <v>36141000</v>
      </c>
      <c r="M392" s="18">
        <v>23405600</v>
      </c>
      <c r="N392" s="18">
        <v>12735400</v>
      </c>
      <c r="O392" s="15">
        <v>0.64761904761904765</v>
      </c>
      <c r="P392" t="s">
        <v>866</v>
      </c>
    </row>
    <row r="393" spans="1:16" x14ac:dyDescent="0.25">
      <c r="A393" s="3">
        <v>395</v>
      </c>
      <c r="B393" t="s">
        <v>761</v>
      </c>
      <c r="C393" t="s">
        <v>328</v>
      </c>
      <c r="D393" s="6">
        <v>45064</v>
      </c>
      <c r="E393" s="6">
        <v>45262</v>
      </c>
      <c r="F393" s="7">
        <f t="shared" si="9"/>
        <v>0.68181818181818177</v>
      </c>
      <c r="G393" t="s">
        <v>708</v>
      </c>
      <c r="H393" s="9">
        <v>32500000</v>
      </c>
      <c r="I393" s="9" t="s">
        <v>865</v>
      </c>
      <c r="J393" t="s">
        <v>865</v>
      </c>
      <c r="L393" s="18">
        <v>32500000</v>
      </c>
      <c r="M393" s="18">
        <v>22166667</v>
      </c>
      <c r="N393" s="18">
        <v>10333333</v>
      </c>
      <c r="O393" s="15">
        <v>0.68205129230769235</v>
      </c>
      <c r="P393" t="s">
        <v>866</v>
      </c>
    </row>
    <row r="394" spans="1:16" x14ac:dyDescent="0.25">
      <c r="A394" s="3">
        <v>396</v>
      </c>
      <c r="B394" t="s">
        <v>762</v>
      </c>
      <c r="C394" t="s">
        <v>205</v>
      </c>
      <c r="D394" s="6">
        <v>45069</v>
      </c>
      <c r="E394" s="6">
        <v>45282</v>
      </c>
      <c r="F394" s="7">
        <f t="shared" si="9"/>
        <v>0.61032863849765262</v>
      </c>
      <c r="G394" t="s">
        <v>709</v>
      </c>
      <c r="H394" s="9">
        <v>13167000</v>
      </c>
      <c r="I394" s="9" t="s">
        <v>865</v>
      </c>
      <c r="J394" t="s">
        <v>865</v>
      </c>
      <c r="L394" s="18">
        <v>13167000</v>
      </c>
      <c r="M394" s="18">
        <v>8025600</v>
      </c>
      <c r="N394" s="18">
        <v>5141400</v>
      </c>
      <c r="O394" s="15">
        <v>0.60952380952380958</v>
      </c>
      <c r="P394" t="s">
        <v>866</v>
      </c>
    </row>
    <row r="395" spans="1:16" x14ac:dyDescent="0.25">
      <c r="A395" s="3">
        <v>397</v>
      </c>
      <c r="B395" t="s">
        <v>762</v>
      </c>
      <c r="C395" t="s">
        <v>205</v>
      </c>
      <c r="D395" s="6">
        <v>45071</v>
      </c>
      <c r="E395" s="6">
        <v>45284</v>
      </c>
      <c r="F395" s="7">
        <f t="shared" si="9"/>
        <v>0.60093896713615025</v>
      </c>
      <c r="G395" t="s">
        <v>710</v>
      </c>
      <c r="H395" s="9">
        <v>13167000</v>
      </c>
      <c r="I395" s="9" t="s">
        <v>865</v>
      </c>
      <c r="J395" t="s">
        <v>865</v>
      </c>
      <c r="L395" s="18">
        <v>13167000</v>
      </c>
      <c r="M395" s="18">
        <v>6395400</v>
      </c>
      <c r="N395" s="18">
        <v>6771600</v>
      </c>
      <c r="O395" s="15">
        <v>0.48571428571428571</v>
      </c>
      <c r="P395" t="s">
        <v>866</v>
      </c>
    </row>
    <row r="396" spans="1:16" x14ac:dyDescent="0.25">
      <c r="A396" s="3">
        <v>398</v>
      </c>
      <c r="B396" t="s">
        <v>20</v>
      </c>
      <c r="C396" t="s">
        <v>210</v>
      </c>
      <c r="D396" s="6">
        <v>45076</v>
      </c>
      <c r="E396" s="6">
        <v>45298</v>
      </c>
      <c r="F396" s="7">
        <v>0.7</v>
      </c>
      <c r="G396" t="s">
        <v>711</v>
      </c>
      <c r="H396" s="9">
        <v>699000000</v>
      </c>
      <c r="I396" s="9" t="s">
        <v>865</v>
      </c>
      <c r="J396" t="s">
        <v>865</v>
      </c>
      <c r="L396" s="18">
        <v>699000000</v>
      </c>
      <c r="M396" s="18">
        <v>139800000</v>
      </c>
      <c r="N396" s="18">
        <v>559200000</v>
      </c>
      <c r="O396" s="15">
        <v>0.2</v>
      </c>
      <c r="P396" t="s">
        <v>866</v>
      </c>
    </row>
    <row r="397" spans="1:16" x14ac:dyDescent="0.25">
      <c r="A397" s="3">
        <v>399</v>
      </c>
      <c r="B397" t="s">
        <v>762</v>
      </c>
      <c r="C397" t="s">
        <v>205</v>
      </c>
      <c r="D397" s="6">
        <v>45069</v>
      </c>
      <c r="E397" s="6">
        <v>45282</v>
      </c>
      <c r="F397" s="7">
        <f t="shared" si="9"/>
        <v>0.61032863849765262</v>
      </c>
      <c r="G397" t="s">
        <v>712</v>
      </c>
      <c r="H397" s="9">
        <v>13167000</v>
      </c>
      <c r="I397" s="9" t="s">
        <v>865</v>
      </c>
      <c r="J397" t="s">
        <v>865</v>
      </c>
      <c r="L397" s="18">
        <v>13167000</v>
      </c>
      <c r="M397" s="18">
        <v>8025600</v>
      </c>
      <c r="N397" s="18">
        <v>5141400</v>
      </c>
      <c r="O397" s="15">
        <v>0.60952380952380958</v>
      </c>
      <c r="P397" t="s">
        <v>866</v>
      </c>
    </row>
    <row r="398" spans="1:16" x14ac:dyDescent="0.25">
      <c r="A398" s="3">
        <v>400</v>
      </c>
      <c r="B398" t="s">
        <v>762</v>
      </c>
      <c r="C398" t="s">
        <v>102</v>
      </c>
      <c r="D398" s="6">
        <v>45078</v>
      </c>
      <c r="E398" s="6">
        <v>45290</v>
      </c>
      <c r="F398" s="7">
        <f t="shared" si="9"/>
        <v>0.57075471698113212</v>
      </c>
      <c r="G398" t="s">
        <v>713</v>
      </c>
      <c r="H398" s="9">
        <v>16744000</v>
      </c>
      <c r="I398" s="9" t="s">
        <v>865</v>
      </c>
      <c r="J398" t="s">
        <v>865</v>
      </c>
      <c r="L398" s="18">
        <v>16744000</v>
      </c>
      <c r="M398" s="18">
        <v>9568000</v>
      </c>
      <c r="N398" s="18">
        <v>7176000</v>
      </c>
      <c r="O398" s="15">
        <v>0.5714285714285714</v>
      </c>
      <c r="P398" t="s">
        <v>866</v>
      </c>
    </row>
    <row r="399" spans="1:16" x14ac:dyDescent="0.25">
      <c r="A399" s="3">
        <v>401</v>
      </c>
      <c r="B399" t="s">
        <v>761</v>
      </c>
      <c r="C399" t="s">
        <v>87</v>
      </c>
      <c r="D399" s="6">
        <v>45082</v>
      </c>
      <c r="E399" s="6">
        <v>45291</v>
      </c>
      <c r="F399" s="7">
        <f t="shared" si="9"/>
        <v>0.55980861244019142</v>
      </c>
      <c r="G399" t="s">
        <v>714</v>
      </c>
      <c r="H399" s="9">
        <v>35209200</v>
      </c>
      <c r="I399" s="9" t="s">
        <v>865</v>
      </c>
      <c r="J399" t="s">
        <v>865</v>
      </c>
      <c r="L399" s="18">
        <v>35209200</v>
      </c>
      <c r="M399" s="19">
        <v>18152299</v>
      </c>
      <c r="N399" s="19">
        <v>17056901</v>
      </c>
      <c r="O399" s="13">
        <f t="shared" ref="O399:O404" si="10">M399/L399</f>
        <v>0.51555556502277811</v>
      </c>
      <c r="P399" t="s">
        <v>866</v>
      </c>
    </row>
    <row r="400" spans="1:16" x14ac:dyDescent="0.25">
      <c r="A400" s="3">
        <v>402</v>
      </c>
      <c r="B400" t="s">
        <v>764</v>
      </c>
      <c r="C400" t="s">
        <v>211</v>
      </c>
      <c r="D400" s="6">
        <v>45078</v>
      </c>
      <c r="E400" s="6">
        <v>45443</v>
      </c>
      <c r="F400" s="7">
        <v>0.05</v>
      </c>
      <c r="G400" t="s">
        <v>715</v>
      </c>
      <c r="H400" s="9">
        <v>10000000</v>
      </c>
      <c r="I400" s="9" t="s">
        <v>865</v>
      </c>
      <c r="J400" t="s">
        <v>865</v>
      </c>
      <c r="L400" s="18">
        <v>10000000</v>
      </c>
      <c r="M400" s="19">
        <v>453600</v>
      </c>
      <c r="N400" s="19">
        <v>9546400</v>
      </c>
      <c r="O400" s="13">
        <f t="shared" si="10"/>
        <v>4.5359999999999998E-2</v>
      </c>
      <c r="P400" t="s">
        <v>866</v>
      </c>
    </row>
    <row r="401" spans="1:16" x14ac:dyDescent="0.25">
      <c r="A401" s="3">
        <v>403</v>
      </c>
      <c r="B401" t="s">
        <v>21</v>
      </c>
      <c r="C401" t="s">
        <v>212</v>
      </c>
      <c r="D401" s="6">
        <v>45082</v>
      </c>
      <c r="E401" s="6">
        <v>45203</v>
      </c>
      <c r="F401" s="7">
        <v>1</v>
      </c>
      <c r="G401" t="s">
        <v>716</v>
      </c>
      <c r="H401" s="9">
        <v>4000000</v>
      </c>
      <c r="I401" s="9" t="s">
        <v>865</v>
      </c>
      <c r="J401" t="s">
        <v>865</v>
      </c>
      <c r="L401" s="18">
        <v>4000000</v>
      </c>
      <c r="M401" s="19">
        <v>3994922</v>
      </c>
      <c r="N401" s="19">
        <v>5078</v>
      </c>
      <c r="O401" s="13">
        <f t="shared" si="10"/>
        <v>0.99873049999999997</v>
      </c>
      <c r="P401" t="s">
        <v>866</v>
      </c>
    </row>
    <row r="402" spans="1:16" x14ac:dyDescent="0.25">
      <c r="A402" s="3">
        <v>404</v>
      </c>
      <c r="B402" t="s">
        <v>762</v>
      </c>
      <c r="C402" t="s">
        <v>213</v>
      </c>
      <c r="D402" s="6">
        <v>45075</v>
      </c>
      <c r="E402" s="6">
        <v>45288</v>
      </c>
      <c r="F402" s="7">
        <f t="shared" si="9"/>
        <v>0.5821596244131455</v>
      </c>
      <c r="G402" t="s">
        <v>717</v>
      </c>
      <c r="H402" s="9">
        <v>13167000</v>
      </c>
      <c r="I402" s="9" t="s">
        <v>865</v>
      </c>
      <c r="J402" t="s">
        <v>865</v>
      </c>
      <c r="L402" s="18">
        <v>13167000</v>
      </c>
      <c r="M402" s="19">
        <v>7649400</v>
      </c>
      <c r="N402" s="19">
        <v>5517600</v>
      </c>
      <c r="O402" s="13">
        <f t="shared" si="10"/>
        <v>0.580952380952381</v>
      </c>
      <c r="P402" t="s">
        <v>866</v>
      </c>
    </row>
    <row r="403" spans="1:16" x14ac:dyDescent="0.25">
      <c r="A403" s="3">
        <v>405</v>
      </c>
      <c r="B403" t="s">
        <v>762</v>
      </c>
      <c r="C403" t="s">
        <v>213</v>
      </c>
      <c r="D403" s="6">
        <v>45078</v>
      </c>
      <c r="E403" s="6">
        <v>45290</v>
      </c>
      <c r="F403" s="7">
        <f t="shared" si="9"/>
        <v>0.57075471698113212</v>
      </c>
      <c r="G403" t="s">
        <v>718</v>
      </c>
      <c r="H403" s="9">
        <v>13167000</v>
      </c>
      <c r="I403" s="9" t="s">
        <v>865</v>
      </c>
      <c r="J403" t="s">
        <v>865</v>
      </c>
      <c r="L403" s="18">
        <v>13167000</v>
      </c>
      <c r="M403" s="19">
        <v>7524000</v>
      </c>
      <c r="N403" s="19">
        <v>5643000</v>
      </c>
      <c r="O403" s="13">
        <f t="shared" si="10"/>
        <v>0.5714285714285714</v>
      </c>
      <c r="P403" t="s">
        <v>866</v>
      </c>
    </row>
    <row r="404" spans="1:16" x14ac:dyDescent="0.25">
      <c r="A404" s="3">
        <v>406</v>
      </c>
      <c r="B404" t="s">
        <v>761</v>
      </c>
      <c r="C404" t="s">
        <v>214</v>
      </c>
      <c r="D404" s="6">
        <v>45071</v>
      </c>
      <c r="E404" s="6">
        <v>45284</v>
      </c>
      <c r="F404" s="7">
        <f t="shared" si="9"/>
        <v>0.60093896713615025</v>
      </c>
      <c r="G404" t="s">
        <v>719</v>
      </c>
      <c r="H404" s="9">
        <v>48412000</v>
      </c>
      <c r="I404" s="9" t="s">
        <v>865</v>
      </c>
      <c r="J404" t="s">
        <v>865</v>
      </c>
      <c r="L404" s="18">
        <v>48412000</v>
      </c>
      <c r="M404" s="19">
        <v>29047200</v>
      </c>
      <c r="N404" s="19">
        <v>19364800</v>
      </c>
      <c r="O404" s="13">
        <f t="shared" si="10"/>
        <v>0.6</v>
      </c>
      <c r="P404" t="s">
        <v>866</v>
      </c>
    </row>
    <row r="405" spans="1:16" x14ac:dyDescent="0.25">
      <c r="A405" s="3">
        <v>407</v>
      </c>
      <c r="B405" t="s">
        <v>23</v>
      </c>
      <c r="C405" t="s">
        <v>215</v>
      </c>
      <c r="D405" s="6">
        <v>45076</v>
      </c>
      <c r="E405" s="6">
        <v>45167</v>
      </c>
      <c r="F405" s="7">
        <v>1</v>
      </c>
      <c r="G405" t="s">
        <v>720</v>
      </c>
      <c r="H405" s="9">
        <v>4285562</v>
      </c>
      <c r="I405" s="9" t="s">
        <v>865</v>
      </c>
      <c r="J405" t="s">
        <v>865</v>
      </c>
      <c r="L405" s="18">
        <v>4285562</v>
      </c>
      <c r="M405" s="18">
        <v>0</v>
      </c>
      <c r="N405" s="18">
        <v>4285562</v>
      </c>
      <c r="O405" s="15">
        <v>0</v>
      </c>
      <c r="P405" t="s">
        <v>760</v>
      </c>
    </row>
    <row r="406" spans="1:16" x14ac:dyDescent="0.25">
      <c r="A406" s="3">
        <v>408</v>
      </c>
      <c r="B406" t="s">
        <v>23</v>
      </c>
      <c r="C406" t="s">
        <v>215</v>
      </c>
      <c r="D406" s="6">
        <v>45076</v>
      </c>
      <c r="E406" s="6">
        <v>45199</v>
      </c>
      <c r="F406" s="7">
        <f>($AH$2-D406)/(E406-D406)</f>
        <v>1</v>
      </c>
      <c r="G406" t="s">
        <v>721</v>
      </c>
      <c r="H406" s="9">
        <v>27563550</v>
      </c>
      <c r="I406" s="9" t="s">
        <v>865</v>
      </c>
      <c r="J406">
        <v>32</v>
      </c>
      <c r="L406" s="18">
        <v>27563550</v>
      </c>
      <c r="M406" s="18">
        <v>0</v>
      </c>
      <c r="N406" s="18">
        <v>27563551</v>
      </c>
      <c r="O406" s="15">
        <v>0</v>
      </c>
      <c r="P406" t="s">
        <v>760</v>
      </c>
    </row>
    <row r="407" spans="1:16" x14ac:dyDescent="0.25">
      <c r="A407" s="3">
        <v>409</v>
      </c>
      <c r="B407" t="s">
        <v>23</v>
      </c>
      <c r="C407" t="s">
        <v>215</v>
      </c>
      <c r="D407" s="6">
        <v>45084</v>
      </c>
      <c r="E407" s="6">
        <v>45199</v>
      </c>
      <c r="F407" s="7">
        <v>0.4</v>
      </c>
      <c r="G407" t="s">
        <v>721</v>
      </c>
      <c r="H407" s="9">
        <v>401399646</v>
      </c>
      <c r="I407" s="9" t="s">
        <v>865</v>
      </c>
      <c r="J407">
        <v>24</v>
      </c>
      <c r="L407" s="18">
        <v>401399646</v>
      </c>
      <c r="M407" s="19">
        <v>0</v>
      </c>
      <c r="N407" s="18">
        <v>401399646</v>
      </c>
      <c r="O407" s="15">
        <v>0</v>
      </c>
      <c r="P407" t="s">
        <v>760</v>
      </c>
    </row>
    <row r="408" spans="1:16" x14ac:dyDescent="0.25">
      <c r="A408" s="3">
        <v>410</v>
      </c>
      <c r="B408" t="s">
        <v>23</v>
      </c>
      <c r="C408" t="s">
        <v>215</v>
      </c>
      <c r="D408" s="6">
        <v>45076</v>
      </c>
      <c r="E408" s="6">
        <v>45212</v>
      </c>
      <c r="F408" s="7">
        <v>0.6</v>
      </c>
      <c r="G408" t="s">
        <v>722</v>
      </c>
      <c r="H408" s="9">
        <v>820471221</v>
      </c>
      <c r="I408" s="9" t="s">
        <v>865</v>
      </c>
      <c r="J408">
        <v>45</v>
      </c>
      <c r="L408" s="18">
        <v>820471221</v>
      </c>
      <c r="M408" s="19">
        <v>0</v>
      </c>
      <c r="N408" s="18">
        <v>820471221</v>
      </c>
      <c r="O408" s="15">
        <v>0</v>
      </c>
      <c r="P408" t="s">
        <v>866</v>
      </c>
    </row>
    <row r="409" spans="1:16" x14ac:dyDescent="0.25">
      <c r="A409" s="3">
        <v>411</v>
      </c>
      <c r="B409" t="s">
        <v>762</v>
      </c>
      <c r="C409" t="s">
        <v>213</v>
      </c>
      <c r="D409" s="6">
        <v>45078</v>
      </c>
      <c r="E409" s="6">
        <v>45290</v>
      </c>
      <c r="F409" s="7">
        <f>($AH$2-D409)/(E409-D409)</f>
        <v>0.57075471698113212</v>
      </c>
      <c r="G409" t="s">
        <v>723</v>
      </c>
      <c r="H409" s="9">
        <v>13167000</v>
      </c>
      <c r="I409" s="9" t="s">
        <v>865</v>
      </c>
      <c r="J409" t="s">
        <v>865</v>
      </c>
      <c r="L409" s="18">
        <v>13167000</v>
      </c>
      <c r="M409" s="18">
        <v>7524000</v>
      </c>
      <c r="N409" s="18">
        <v>5643000</v>
      </c>
      <c r="O409" s="15">
        <v>0.5714285714285714</v>
      </c>
      <c r="P409" t="s">
        <v>866</v>
      </c>
    </row>
    <row r="410" spans="1:16" x14ac:dyDescent="0.25">
      <c r="A410" s="3">
        <v>412</v>
      </c>
      <c r="B410" t="s">
        <v>762</v>
      </c>
      <c r="C410" t="s">
        <v>213</v>
      </c>
      <c r="D410" s="6">
        <v>45078</v>
      </c>
      <c r="E410" s="6">
        <v>45291</v>
      </c>
      <c r="F410" s="7">
        <f>($AH$2-D410)/(E410-D410)</f>
        <v>0.568075117370892</v>
      </c>
      <c r="G410" t="s">
        <v>724</v>
      </c>
      <c r="H410" s="9">
        <v>13167000</v>
      </c>
      <c r="I410" s="9" t="s">
        <v>865</v>
      </c>
      <c r="J410" t="s">
        <v>865</v>
      </c>
      <c r="L410" s="18">
        <v>13167000</v>
      </c>
      <c r="M410" s="18">
        <v>5643000</v>
      </c>
      <c r="N410" s="18">
        <v>7524000</v>
      </c>
      <c r="O410" s="15">
        <v>0.42857142857142855</v>
      </c>
      <c r="P410" t="s">
        <v>866</v>
      </c>
    </row>
    <row r="411" spans="1:16" x14ac:dyDescent="0.25">
      <c r="A411" s="3">
        <v>413</v>
      </c>
      <c r="B411" t="s">
        <v>23</v>
      </c>
      <c r="C411" t="s">
        <v>216</v>
      </c>
      <c r="D411" s="6">
        <v>45098</v>
      </c>
      <c r="E411" s="6">
        <v>45169</v>
      </c>
      <c r="F411" s="7">
        <v>1</v>
      </c>
      <c r="G411" t="s">
        <v>725</v>
      </c>
      <c r="H411" s="9">
        <v>60000000</v>
      </c>
      <c r="I411" s="9" t="s">
        <v>865</v>
      </c>
      <c r="J411">
        <v>11</v>
      </c>
      <c r="L411" s="18">
        <v>60000000</v>
      </c>
      <c r="M411" s="18">
        <v>59988852</v>
      </c>
      <c r="N411" s="18">
        <v>11148</v>
      </c>
      <c r="O411" s="15">
        <v>0.99981419999999999</v>
      </c>
      <c r="P411" t="s">
        <v>760</v>
      </c>
    </row>
    <row r="412" spans="1:16" x14ac:dyDescent="0.25">
      <c r="A412" s="3">
        <v>414</v>
      </c>
      <c r="B412" t="s">
        <v>19</v>
      </c>
      <c r="C412" t="s">
        <v>217</v>
      </c>
      <c r="D412" s="6">
        <v>45084</v>
      </c>
      <c r="E412" s="6">
        <v>45328</v>
      </c>
      <c r="F412" s="7">
        <v>0.5</v>
      </c>
      <c r="G412" t="s">
        <v>726</v>
      </c>
      <c r="H412" s="9">
        <v>180000000</v>
      </c>
      <c r="I412" s="9" t="s">
        <v>865</v>
      </c>
      <c r="J412" t="s">
        <v>865</v>
      </c>
      <c r="L412" s="18">
        <v>180000000</v>
      </c>
      <c r="M412" s="18">
        <v>0</v>
      </c>
      <c r="N412" s="18">
        <v>180000000</v>
      </c>
      <c r="O412" s="15">
        <v>0</v>
      </c>
      <c r="P412" t="s">
        <v>866</v>
      </c>
    </row>
    <row r="413" spans="1:16" x14ac:dyDescent="0.25">
      <c r="A413" s="3">
        <v>415</v>
      </c>
      <c r="B413" t="s">
        <v>23</v>
      </c>
      <c r="C413" t="s">
        <v>329</v>
      </c>
      <c r="D413" s="6">
        <v>45119</v>
      </c>
      <c r="E413" s="6">
        <v>45167</v>
      </c>
      <c r="F413" s="7">
        <v>0.8</v>
      </c>
      <c r="G413" t="s">
        <v>809</v>
      </c>
      <c r="H413" s="9">
        <v>14724154</v>
      </c>
      <c r="I413" s="9" t="s">
        <v>865</v>
      </c>
      <c r="J413" t="s">
        <v>865</v>
      </c>
      <c r="L413" s="18">
        <v>14724154</v>
      </c>
      <c r="M413" s="18">
        <v>0</v>
      </c>
      <c r="N413" s="18">
        <v>14724154</v>
      </c>
      <c r="O413" s="15">
        <v>0</v>
      </c>
      <c r="P413" t="s">
        <v>760</v>
      </c>
    </row>
    <row r="414" spans="1:16" x14ac:dyDescent="0.25">
      <c r="A414" s="3">
        <v>416</v>
      </c>
      <c r="B414" t="s">
        <v>23</v>
      </c>
      <c r="C414" t="s">
        <v>329</v>
      </c>
      <c r="D414" s="6">
        <v>45077</v>
      </c>
      <c r="E414" s="6">
        <v>45167</v>
      </c>
      <c r="F414" s="7">
        <v>0.9</v>
      </c>
      <c r="G414" t="s">
        <v>727</v>
      </c>
      <c r="H414" s="9">
        <v>6971861.6699999999</v>
      </c>
      <c r="I414" s="9" t="s">
        <v>865</v>
      </c>
      <c r="J414" t="s">
        <v>865</v>
      </c>
      <c r="L414" s="18">
        <v>6971862</v>
      </c>
      <c r="M414" s="18">
        <v>0</v>
      </c>
      <c r="N414" s="18">
        <v>6971862</v>
      </c>
      <c r="O414" s="15">
        <v>0</v>
      </c>
      <c r="P414" t="s">
        <v>760</v>
      </c>
    </row>
    <row r="415" spans="1:16" x14ac:dyDescent="0.25">
      <c r="A415" s="3">
        <v>417</v>
      </c>
      <c r="B415" t="s">
        <v>23</v>
      </c>
      <c r="C415" t="s">
        <v>329</v>
      </c>
      <c r="D415" s="6">
        <v>45077</v>
      </c>
      <c r="E415" s="6">
        <v>45168</v>
      </c>
      <c r="F415" s="7">
        <v>1</v>
      </c>
      <c r="G415" t="s">
        <v>727</v>
      </c>
      <c r="H415" s="9">
        <v>56711111.340000004</v>
      </c>
      <c r="I415" s="9" t="s">
        <v>865</v>
      </c>
      <c r="J415" t="s">
        <v>865</v>
      </c>
      <c r="L415" s="18">
        <v>56711111</v>
      </c>
      <c r="M415" s="19">
        <v>56710533</v>
      </c>
      <c r="N415" s="19">
        <v>578</v>
      </c>
      <c r="O415" s="13">
        <f t="shared" ref="O415" si="11">M415/L415</f>
        <v>0.9999898079937104</v>
      </c>
      <c r="P415" t="s">
        <v>760</v>
      </c>
    </row>
    <row r="416" spans="1:16" x14ac:dyDescent="0.25">
      <c r="A416" s="3">
        <v>418</v>
      </c>
      <c r="B416" t="s">
        <v>23</v>
      </c>
      <c r="C416" t="s">
        <v>330</v>
      </c>
      <c r="D416" s="6">
        <v>45077</v>
      </c>
      <c r="E416" s="6">
        <v>45169</v>
      </c>
      <c r="F416" s="7">
        <v>1</v>
      </c>
      <c r="G416" t="s">
        <v>727</v>
      </c>
      <c r="H416" s="9">
        <v>55945202</v>
      </c>
      <c r="I416" s="9" t="s">
        <v>865</v>
      </c>
      <c r="J416" t="s">
        <v>865</v>
      </c>
      <c r="L416" s="18">
        <v>55945202</v>
      </c>
      <c r="M416" s="18">
        <v>0</v>
      </c>
      <c r="N416" s="18">
        <v>55945202</v>
      </c>
      <c r="O416" s="15">
        <v>0</v>
      </c>
      <c r="P416" t="s">
        <v>760</v>
      </c>
    </row>
    <row r="417" spans="1:16" x14ac:dyDescent="0.25">
      <c r="A417" s="3">
        <v>419</v>
      </c>
      <c r="B417" t="s">
        <v>23</v>
      </c>
      <c r="C417" t="s">
        <v>329</v>
      </c>
      <c r="D417" s="6">
        <v>45092</v>
      </c>
      <c r="E417" s="6">
        <v>45170</v>
      </c>
      <c r="F417" s="7">
        <v>1</v>
      </c>
      <c r="G417" t="s">
        <v>727</v>
      </c>
      <c r="H417" s="9">
        <v>29947206.800000001</v>
      </c>
      <c r="I417" s="9" t="s">
        <v>865</v>
      </c>
      <c r="J417" t="s">
        <v>865</v>
      </c>
      <c r="L417" s="18">
        <v>29947207</v>
      </c>
      <c r="M417" s="18">
        <v>0</v>
      </c>
      <c r="N417" s="18">
        <v>29947207</v>
      </c>
      <c r="O417" s="15">
        <v>0</v>
      </c>
      <c r="P417" t="s">
        <v>760</v>
      </c>
    </row>
    <row r="418" spans="1:16" x14ac:dyDescent="0.25">
      <c r="A418" s="3">
        <v>420</v>
      </c>
      <c r="B418" t="s">
        <v>23</v>
      </c>
      <c r="C418" t="s">
        <v>329</v>
      </c>
      <c r="D418" s="6">
        <v>45077</v>
      </c>
      <c r="E418" s="6">
        <v>45170</v>
      </c>
      <c r="F418" s="7">
        <v>0.9</v>
      </c>
      <c r="G418" t="s">
        <v>727</v>
      </c>
      <c r="H418" s="9">
        <v>27068377.82</v>
      </c>
      <c r="I418" s="9" t="s">
        <v>865</v>
      </c>
      <c r="J418" t="s">
        <v>865</v>
      </c>
      <c r="L418" s="18">
        <v>27068378</v>
      </c>
      <c r="M418" s="18">
        <v>0</v>
      </c>
      <c r="N418" s="18">
        <v>27068378</v>
      </c>
      <c r="O418" s="15">
        <v>0</v>
      </c>
      <c r="P418" t="s">
        <v>760</v>
      </c>
    </row>
    <row r="419" spans="1:16" x14ac:dyDescent="0.25">
      <c r="A419" s="3">
        <v>421</v>
      </c>
      <c r="B419" t="s">
        <v>23</v>
      </c>
      <c r="C419" t="s">
        <v>329</v>
      </c>
      <c r="D419" s="6">
        <v>45139</v>
      </c>
      <c r="E419" s="6">
        <v>45170</v>
      </c>
      <c r="F419" s="7">
        <v>0</v>
      </c>
      <c r="G419" t="s">
        <v>727</v>
      </c>
      <c r="H419" s="9">
        <v>882308.51</v>
      </c>
      <c r="I419" s="9" t="s">
        <v>865</v>
      </c>
      <c r="J419" t="s">
        <v>865</v>
      </c>
      <c r="L419" s="18">
        <v>882309</v>
      </c>
      <c r="M419" s="18">
        <v>0</v>
      </c>
      <c r="N419" s="18">
        <v>882309</v>
      </c>
      <c r="O419" s="15">
        <v>0</v>
      </c>
      <c r="P419" t="s">
        <v>760</v>
      </c>
    </row>
    <row r="420" spans="1:16" x14ac:dyDescent="0.25">
      <c r="A420" s="3">
        <v>422</v>
      </c>
      <c r="B420" t="s">
        <v>762</v>
      </c>
      <c r="C420" t="s">
        <v>213</v>
      </c>
      <c r="D420" s="6">
        <v>45082</v>
      </c>
      <c r="E420" s="6">
        <v>45291</v>
      </c>
      <c r="F420" s="7">
        <f t="shared" ref="F420:F425" si="12">($AH$2-D420)/(E420-D420)</f>
        <v>0.55980861244019142</v>
      </c>
      <c r="G420" t="s">
        <v>728</v>
      </c>
      <c r="H420" s="9">
        <v>13167000</v>
      </c>
      <c r="I420" s="9" t="s">
        <v>865</v>
      </c>
      <c r="J420" t="s">
        <v>865</v>
      </c>
      <c r="L420" s="18">
        <v>13167000</v>
      </c>
      <c r="M420" s="18">
        <v>7273200</v>
      </c>
      <c r="N420" s="18">
        <v>5893800</v>
      </c>
      <c r="O420" s="15">
        <v>0.55238095238095242</v>
      </c>
      <c r="P420" t="s">
        <v>866</v>
      </c>
    </row>
    <row r="421" spans="1:16" x14ac:dyDescent="0.25">
      <c r="A421" s="3">
        <v>423</v>
      </c>
      <c r="B421" t="s">
        <v>761</v>
      </c>
      <c r="C421" t="s">
        <v>218</v>
      </c>
      <c r="D421" s="6">
        <v>45078</v>
      </c>
      <c r="E421" s="6">
        <v>45291</v>
      </c>
      <c r="F421" s="7">
        <f t="shared" si="12"/>
        <v>0.568075117370892</v>
      </c>
      <c r="G421" t="s">
        <v>729</v>
      </c>
      <c r="H421" s="9">
        <v>67900000</v>
      </c>
      <c r="I421" s="9" t="s">
        <v>865</v>
      </c>
      <c r="J421" t="s">
        <v>865</v>
      </c>
      <c r="L421" s="18">
        <v>67900000</v>
      </c>
      <c r="M421" s="18">
        <v>19400000</v>
      </c>
      <c r="N421" s="18">
        <v>48500000</v>
      </c>
      <c r="O421" s="15">
        <v>0.2857142857142857</v>
      </c>
      <c r="P421" t="s">
        <v>866</v>
      </c>
    </row>
    <row r="422" spans="1:16" x14ac:dyDescent="0.25">
      <c r="A422" s="3">
        <v>424</v>
      </c>
      <c r="B422" t="s">
        <v>761</v>
      </c>
      <c r="C422" t="s">
        <v>219</v>
      </c>
      <c r="D422" s="6">
        <v>45078</v>
      </c>
      <c r="E422" s="6">
        <v>45275</v>
      </c>
      <c r="F422" s="7">
        <f t="shared" si="12"/>
        <v>0.6142131979695431</v>
      </c>
      <c r="G422" t="s">
        <v>730</v>
      </c>
      <c r="H422" s="9">
        <v>29341000</v>
      </c>
      <c r="I422" s="9" t="s">
        <v>865</v>
      </c>
      <c r="J422" t="s">
        <v>865</v>
      </c>
      <c r="L422" s="18">
        <v>29341000</v>
      </c>
      <c r="M422" s="18">
        <v>18056000</v>
      </c>
      <c r="N422" s="18">
        <v>11285000</v>
      </c>
      <c r="O422" s="15">
        <v>0.61538461538461542</v>
      </c>
      <c r="P422" t="s">
        <v>866</v>
      </c>
    </row>
    <row r="423" spans="1:16" x14ac:dyDescent="0.25">
      <c r="A423" s="3">
        <v>425</v>
      </c>
      <c r="B423" t="s">
        <v>761</v>
      </c>
      <c r="C423" t="s">
        <v>220</v>
      </c>
      <c r="D423" s="6">
        <v>45079</v>
      </c>
      <c r="E423" s="6">
        <v>45291</v>
      </c>
      <c r="F423" s="7">
        <f t="shared" si="12"/>
        <v>0.56603773584905659</v>
      </c>
      <c r="G423" t="s">
        <v>731</v>
      </c>
      <c r="H423" s="9">
        <v>39900000</v>
      </c>
      <c r="I423" s="9" t="s">
        <v>865</v>
      </c>
      <c r="J423" t="s">
        <v>865</v>
      </c>
      <c r="L423" s="18">
        <v>39900000</v>
      </c>
      <c r="M423" s="18">
        <v>22610000</v>
      </c>
      <c r="N423" s="18">
        <v>17290000</v>
      </c>
      <c r="O423" s="15">
        <v>0.56666666666666665</v>
      </c>
      <c r="P423" t="s">
        <v>866</v>
      </c>
    </row>
    <row r="424" spans="1:16" x14ac:dyDescent="0.25">
      <c r="A424" s="3">
        <v>426</v>
      </c>
      <c r="B424" t="s">
        <v>761</v>
      </c>
      <c r="C424" t="s">
        <v>221</v>
      </c>
      <c r="D424" s="6">
        <v>45084</v>
      </c>
      <c r="E424" s="6">
        <v>45281</v>
      </c>
      <c r="F424" s="7">
        <f t="shared" si="12"/>
        <v>0.58375634517766495</v>
      </c>
      <c r="G424" t="s">
        <v>732</v>
      </c>
      <c r="H424" s="9">
        <v>30514640</v>
      </c>
      <c r="I424" s="9" t="s">
        <v>865</v>
      </c>
      <c r="J424" t="s">
        <v>865</v>
      </c>
      <c r="L424" s="18">
        <v>30514640</v>
      </c>
      <c r="M424" s="18">
        <v>13144768</v>
      </c>
      <c r="N424" s="18">
        <v>17369872</v>
      </c>
      <c r="O424" s="15">
        <v>0.43076923076923079</v>
      </c>
      <c r="P424" t="s">
        <v>866</v>
      </c>
    </row>
    <row r="425" spans="1:16" x14ac:dyDescent="0.25">
      <c r="A425" s="3">
        <v>427</v>
      </c>
      <c r="B425" t="s">
        <v>23</v>
      </c>
      <c r="C425" t="s">
        <v>222</v>
      </c>
      <c r="D425" s="6">
        <v>45084</v>
      </c>
      <c r="E425" s="6">
        <v>45355</v>
      </c>
      <c r="F425" s="7">
        <v>0.4</v>
      </c>
      <c r="G425" t="s">
        <v>733</v>
      </c>
      <c r="H425" s="9">
        <v>183400000</v>
      </c>
      <c r="I425" s="9" t="s">
        <v>865</v>
      </c>
      <c r="J425" t="s">
        <v>865</v>
      </c>
      <c r="L425" s="18">
        <v>183400000</v>
      </c>
      <c r="M425" s="18">
        <v>64190000</v>
      </c>
      <c r="N425" s="18">
        <v>119210000</v>
      </c>
      <c r="O425" s="15">
        <v>0.35</v>
      </c>
      <c r="P425" t="s">
        <v>866</v>
      </c>
    </row>
    <row r="426" spans="1:16" x14ac:dyDescent="0.25">
      <c r="A426" s="3">
        <v>428</v>
      </c>
      <c r="B426" t="s">
        <v>23</v>
      </c>
      <c r="C426" t="s">
        <v>223</v>
      </c>
      <c r="D426" s="6">
        <v>45091</v>
      </c>
      <c r="E426" s="6">
        <v>45182</v>
      </c>
      <c r="F426" s="7">
        <v>1</v>
      </c>
      <c r="G426" t="s">
        <v>734</v>
      </c>
      <c r="H426" s="9">
        <v>73947800</v>
      </c>
      <c r="I426" s="9" t="s">
        <v>865</v>
      </c>
      <c r="J426" t="s">
        <v>865</v>
      </c>
      <c r="L426" s="18">
        <v>73947800</v>
      </c>
      <c r="M426" s="18">
        <v>0</v>
      </c>
      <c r="N426" s="18">
        <v>73947800</v>
      </c>
      <c r="O426" s="15">
        <v>0</v>
      </c>
      <c r="P426" t="s">
        <v>760</v>
      </c>
    </row>
    <row r="427" spans="1:16" x14ac:dyDescent="0.25">
      <c r="A427" s="3">
        <v>429</v>
      </c>
      <c r="B427" t="s">
        <v>20</v>
      </c>
      <c r="C427" t="s">
        <v>766</v>
      </c>
      <c r="D427" s="6">
        <v>45139</v>
      </c>
      <c r="E427" s="6">
        <v>45244</v>
      </c>
      <c r="F427" s="7">
        <v>0.4</v>
      </c>
      <c r="G427" t="s">
        <v>810</v>
      </c>
      <c r="H427" s="9">
        <v>200000000</v>
      </c>
      <c r="I427" s="9" t="s">
        <v>865</v>
      </c>
      <c r="J427" t="s">
        <v>865</v>
      </c>
      <c r="L427" s="18">
        <v>200000000</v>
      </c>
      <c r="M427" s="18">
        <v>0</v>
      </c>
      <c r="N427" s="18">
        <v>200000000</v>
      </c>
      <c r="O427" s="15">
        <v>0</v>
      </c>
      <c r="P427" t="s">
        <v>866</v>
      </c>
    </row>
    <row r="428" spans="1:16" x14ac:dyDescent="0.25">
      <c r="A428" s="3">
        <v>430</v>
      </c>
      <c r="B428" t="s">
        <v>762</v>
      </c>
      <c r="C428" t="s">
        <v>213</v>
      </c>
      <c r="D428" s="6">
        <v>45085</v>
      </c>
      <c r="E428" s="6">
        <v>45291</v>
      </c>
      <c r="F428" s="7">
        <f t="shared" ref="F427:F446" si="13">($AH$2-D428)/(E428-D428)</f>
        <v>0.55339805825242716</v>
      </c>
      <c r="G428" t="s">
        <v>735</v>
      </c>
      <c r="H428" s="9">
        <v>12728100</v>
      </c>
      <c r="I428" s="9" t="s">
        <v>865</v>
      </c>
      <c r="J428" t="s">
        <v>865</v>
      </c>
      <c r="L428" s="18">
        <v>12728100</v>
      </c>
      <c r="M428" s="18">
        <v>7085100</v>
      </c>
      <c r="N428" s="18">
        <v>5643000</v>
      </c>
      <c r="O428" s="15">
        <v>0.55665024630541871</v>
      </c>
      <c r="P428" t="s">
        <v>866</v>
      </c>
    </row>
    <row r="429" spans="1:16" x14ac:dyDescent="0.25">
      <c r="A429" s="3">
        <v>431</v>
      </c>
      <c r="B429" t="s">
        <v>761</v>
      </c>
      <c r="C429" t="s">
        <v>224</v>
      </c>
      <c r="D429" s="6">
        <v>45086</v>
      </c>
      <c r="E429" s="6">
        <v>45283</v>
      </c>
      <c r="F429" s="7">
        <f t="shared" si="13"/>
        <v>0.57360406091370564</v>
      </c>
      <c r="G429" t="s">
        <v>736</v>
      </c>
      <c r="H429" s="9">
        <v>37050000</v>
      </c>
      <c r="I429" s="9" t="s">
        <v>865</v>
      </c>
      <c r="J429" t="s">
        <v>865</v>
      </c>
      <c r="L429" s="18">
        <v>37050000</v>
      </c>
      <c r="M429" s="18">
        <v>21280000</v>
      </c>
      <c r="N429" s="18">
        <v>15770000</v>
      </c>
      <c r="O429" s="15">
        <v>0.57435897435897432</v>
      </c>
      <c r="P429" t="s">
        <v>866</v>
      </c>
    </row>
    <row r="430" spans="1:16" x14ac:dyDescent="0.25">
      <c r="A430" s="3">
        <v>432</v>
      </c>
      <c r="B430" t="s">
        <v>20</v>
      </c>
      <c r="C430" t="s">
        <v>767</v>
      </c>
      <c r="D430" s="6">
        <v>45169</v>
      </c>
      <c r="E430" s="6">
        <v>45412</v>
      </c>
      <c r="F430" s="7">
        <v>0.18</v>
      </c>
      <c r="G430" t="s">
        <v>811</v>
      </c>
      <c r="H430" s="9">
        <v>400000000</v>
      </c>
      <c r="I430" s="9" t="s">
        <v>865</v>
      </c>
      <c r="J430" t="s">
        <v>865</v>
      </c>
      <c r="L430" s="18">
        <v>400000000</v>
      </c>
      <c r="M430" s="18">
        <v>0</v>
      </c>
      <c r="N430" s="18">
        <v>400000000</v>
      </c>
      <c r="O430" s="15">
        <v>0</v>
      </c>
      <c r="P430" t="s">
        <v>866</v>
      </c>
    </row>
    <row r="431" spans="1:16" x14ac:dyDescent="0.25">
      <c r="A431" s="3">
        <v>433</v>
      </c>
      <c r="B431" t="s">
        <v>15</v>
      </c>
      <c r="C431" t="s">
        <v>225</v>
      </c>
      <c r="D431" s="6">
        <v>45098</v>
      </c>
      <c r="E431" s="6">
        <v>45311</v>
      </c>
      <c r="F431" s="7">
        <v>0.35</v>
      </c>
      <c r="G431" t="s">
        <v>737</v>
      </c>
      <c r="H431" s="9">
        <v>485810000</v>
      </c>
      <c r="I431" s="9" t="s">
        <v>865</v>
      </c>
      <c r="J431" t="s">
        <v>865</v>
      </c>
      <c r="L431" s="18">
        <v>485810000</v>
      </c>
      <c r="M431" s="18">
        <v>97162000</v>
      </c>
      <c r="N431" s="18">
        <v>388648000</v>
      </c>
      <c r="O431" s="15">
        <v>0.2</v>
      </c>
      <c r="P431" t="s">
        <v>866</v>
      </c>
    </row>
    <row r="432" spans="1:16" x14ac:dyDescent="0.25">
      <c r="A432" s="3">
        <v>434</v>
      </c>
      <c r="B432" t="s">
        <v>15</v>
      </c>
      <c r="C432" t="s">
        <v>226</v>
      </c>
      <c r="D432" s="6">
        <v>45098</v>
      </c>
      <c r="E432" s="6">
        <v>45372</v>
      </c>
      <c r="F432" s="7">
        <v>0.62</v>
      </c>
      <c r="G432" t="s">
        <v>737</v>
      </c>
      <c r="H432" s="9">
        <v>863100000</v>
      </c>
      <c r="I432" s="9" t="s">
        <v>865</v>
      </c>
      <c r="J432" t="s">
        <v>865</v>
      </c>
      <c r="L432" s="18">
        <v>863100000</v>
      </c>
      <c r="M432" s="18">
        <v>172620000</v>
      </c>
      <c r="N432" s="18">
        <v>690480000</v>
      </c>
      <c r="O432" s="15">
        <v>0.2</v>
      </c>
      <c r="P432" t="s">
        <v>866</v>
      </c>
    </row>
    <row r="433" spans="1:16" x14ac:dyDescent="0.25">
      <c r="A433" s="3">
        <v>435</v>
      </c>
      <c r="B433" t="s">
        <v>762</v>
      </c>
      <c r="C433" t="s">
        <v>227</v>
      </c>
      <c r="D433" s="6">
        <v>45106</v>
      </c>
      <c r="E433" s="6">
        <v>45291</v>
      </c>
      <c r="F433" s="7">
        <f t="shared" si="13"/>
        <v>0.50270270270270268</v>
      </c>
      <c r="G433" t="s">
        <v>738</v>
      </c>
      <c r="H433" s="9">
        <v>12226500</v>
      </c>
      <c r="I433" s="9" t="s">
        <v>865</v>
      </c>
      <c r="J433" t="s">
        <v>865</v>
      </c>
      <c r="L433" s="18">
        <v>12226500</v>
      </c>
      <c r="M433" s="18">
        <v>5768400</v>
      </c>
      <c r="N433" s="18">
        <v>6458100</v>
      </c>
      <c r="O433" s="15">
        <v>0.47179487179487178</v>
      </c>
      <c r="P433" t="s">
        <v>866</v>
      </c>
    </row>
    <row r="434" spans="1:16" x14ac:dyDescent="0.25">
      <c r="A434" s="3">
        <v>436</v>
      </c>
      <c r="B434" t="s">
        <v>761</v>
      </c>
      <c r="C434" t="s">
        <v>228</v>
      </c>
      <c r="D434" s="6">
        <v>45093</v>
      </c>
      <c r="E434" s="6">
        <v>45291</v>
      </c>
      <c r="F434" s="7">
        <f t="shared" si="13"/>
        <v>0.53535353535353536</v>
      </c>
      <c r="G434" t="s">
        <v>739</v>
      </c>
      <c r="H434" s="9">
        <v>41600000</v>
      </c>
      <c r="I434" s="9" t="s">
        <v>865</v>
      </c>
      <c r="J434" t="s">
        <v>865</v>
      </c>
      <c r="L434" s="18">
        <v>41600000</v>
      </c>
      <c r="M434" s="18">
        <v>21840000</v>
      </c>
      <c r="N434" s="18">
        <v>19760000</v>
      </c>
      <c r="O434" s="15">
        <v>0.52500000000000002</v>
      </c>
      <c r="P434" t="s">
        <v>866</v>
      </c>
    </row>
    <row r="435" spans="1:16" x14ac:dyDescent="0.25">
      <c r="A435" s="3">
        <v>437</v>
      </c>
      <c r="B435" t="s">
        <v>19</v>
      </c>
      <c r="C435" t="s">
        <v>229</v>
      </c>
      <c r="D435" s="6">
        <v>45100</v>
      </c>
      <c r="E435" s="6">
        <v>45373</v>
      </c>
      <c r="F435" s="7">
        <v>0.33</v>
      </c>
      <c r="G435" t="s">
        <v>740</v>
      </c>
      <c r="H435" s="9">
        <v>20180000</v>
      </c>
      <c r="I435" s="9" t="s">
        <v>865</v>
      </c>
      <c r="J435" t="s">
        <v>865</v>
      </c>
      <c r="L435" s="18">
        <v>20180000</v>
      </c>
      <c r="M435" s="18">
        <v>6656000</v>
      </c>
      <c r="N435" s="18">
        <v>13524000</v>
      </c>
      <c r="O435" s="15">
        <v>0.32983151635282459</v>
      </c>
      <c r="P435" t="s">
        <v>866</v>
      </c>
    </row>
    <row r="436" spans="1:16" x14ac:dyDescent="0.25">
      <c r="A436" s="3">
        <v>438</v>
      </c>
      <c r="B436" t="s">
        <v>23</v>
      </c>
      <c r="C436" t="s">
        <v>230</v>
      </c>
      <c r="D436" s="6">
        <v>45093</v>
      </c>
      <c r="E436" s="6">
        <v>45271</v>
      </c>
      <c r="F436" s="7">
        <v>1</v>
      </c>
      <c r="G436" t="s">
        <v>741</v>
      </c>
      <c r="H436" s="9">
        <v>375416076</v>
      </c>
      <c r="I436" s="9" t="s">
        <v>865</v>
      </c>
      <c r="J436" t="s">
        <v>865</v>
      </c>
      <c r="L436" s="18">
        <v>375416076</v>
      </c>
      <c r="M436" s="18">
        <v>371661907</v>
      </c>
      <c r="N436" s="18">
        <v>0</v>
      </c>
      <c r="O436" s="15">
        <v>1</v>
      </c>
      <c r="P436" t="s">
        <v>866</v>
      </c>
    </row>
    <row r="437" spans="1:16" x14ac:dyDescent="0.25">
      <c r="A437" s="3">
        <v>439</v>
      </c>
      <c r="B437" t="s">
        <v>762</v>
      </c>
      <c r="C437" t="s">
        <v>768</v>
      </c>
      <c r="D437" s="6">
        <v>45111</v>
      </c>
      <c r="E437" s="6">
        <v>45263</v>
      </c>
      <c r="F437" s="7">
        <f t="shared" si="13"/>
        <v>0.57894736842105265</v>
      </c>
      <c r="G437" t="s">
        <v>812</v>
      </c>
      <c r="H437" s="9">
        <v>10200000</v>
      </c>
      <c r="I437" s="9" t="s">
        <v>865</v>
      </c>
      <c r="J437" t="s">
        <v>865</v>
      </c>
      <c r="L437" s="18">
        <v>10200000</v>
      </c>
      <c r="M437" s="18">
        <v>4930000</v>
      </c>
      <c r="N437" s="18">
        <v>5270000</v>
      </c>
      <c r="O437" s="15">
        <v>0.48333333333333334</v>
      </c>
      <c r="P437" t="s">
        <v>866</v>
      </c>
    </row>
    <row r="438" spans="1:16" x14ac:dyDescent="0.25">
      <c r="A438" s="3">
        <v>440</v>
      </c>
      <c r="B438" t="s">
        <v>762</v>
      </c>
      <c r="C438" t="s">
        <v>768</v>
      </c>
      <c r="D438" s="6">
        <v>45111</v>
      </c>
      <c r="E438" s="6">
        <v>45263</v>
      </c>
      <c r="F438" s="7">
        <f t="shared" si="13"/>
        <v>0.57894736842105265</v>
      </c>
      <c r="G438" t="s">
        <v>813</v>
      </c>
      <c r="H438" s="9">
        <v>10200000</v>
      </c>
      <c r="I438" s="9" t="s">
        <v>865</v>
      </c>
      <c r="J438" t="s">
        <v>865</v>
      </c>
      <c r="L438" s="18">
        <v>10200000</v>
      </c>
      <c r="M438" s="18">
        <v>4930000</v>
      </c>
      <c r="N438" s="18">
        <v>5270000</v>
      </c>
      <c r="O438" s="15">
        <v>0.48333333333333334</v>
      </c>
      <c r="P438" t="s">
        <v>866</v>
      </c>
    </row>
    <row r="439" spans="1:16" x14ac:dyDescent="0.25">
      <c r="A439" s="3">
        <v>441</v>
      </c>
      <c r="B439" t="s">
        <v>761</v>
      </c>
      <c r="C439" t="s">
        <v>231</v>
      </c>
      <c r="D439" s="6">
        <v>45098</v>
      </c>
      <c r="E439" s="6">
        <v>45291</v>
      </c>
      <c r="F439" s="7">
        <f t="shared" si="13"/>
        <v>0.52331606217616577</v>
      </c>
      <c r="G439" t="s">
        <v>742</v>
      </c>
      <c r="H439" s="9">
        <v>32500000</v>
      </c>
      <c r="I439" s="9" t="s">
        <v>865</v>
      </c>
      <c r="J439" t="s">
        <v>865</v>
      </c>
      <c r="L439" s="18">
        <v>32500000</v>
      </c>
      <c r="M439" s="18">
        <v>16666667</v>
      </c>
      <c r="N439" s="18">
        <v>15833333</v>
      </c>
      <c r="O439" s="15">
        <v>0.51282052307692305</v>
      </c>
      <c r="P439" t="s">
        <v>866</v>
      </c>
    </row>
    <row r="440" spans="1:16" x14ac:dyDescent="0.25">
      <c r="A440" s="3">
        <v>442</v>
      </c>
      <c r="B440" t="s">
        <v>761</v>
      </c>
      <c r="C440" t="s">
        <v>87</v>
      </c>
      <c r="D440" s="6">
        <v>45100</v>
      </c>
      <c r="E440" s="6">
        <v>45282</v>
      </c>
      <c r="F440" s="7">
        <f t="shared" si="13"/>
        <v>0.54395604395604391</v>
      </c>
      <c r="G440" t="s">
        <v>743</v>
      </c>
      <c r="H440" s="9">
        <v>28167360</v>
      </c>
      <c r="I440" s="9" t="s">
        <v>865</v>
      </c>
      <c r="J440" t="s">
        <v>865</v>
      </c>
      <c r="L440" s="18">
        <v>28167360</v>
      </c>
      <c r="M440" s="18">
        <v>15335563</v>
      </c>
      <c r="N440" s="18">
        <v>12831797</v>
      </c>
      <c r="O440" s="15">
        <v>0.54444445627847271</v>
      </c>
      <c r="P440" t="s">
        <v>866</v>
      </c>
    </row>
    <row r="441" spans="1:16" x14ac:dyDescent="0.25">
      <c r="A441" s="3">
        <v>443</v>
      </c>
      <c r="B441" t="s">
        <v>761</v>
      </c>
      <c r="C441" t="s">
        <v>232</v>
      </c>
      <c r="D441" s="6">
        <v>45097</v>
      </c>
      <c r="E441" s="6">
        <v>45279</v>
      </c>
      <c r="F441" s="7">
        <f t="shared" si="13"/>
        <v>0.56043956043956045</v>
      </c>
      <c r="G441" t="s">
        <v>744</v>
      </c>
      <c r="H441" s="9">
        <v>27084000</v>
      </c>
      <c r="I441" s="9" t="s">
        <v>865</v>
      </c>
      <c r="J441" t="s">
        <v>865</v>
      </c>
      <c r="L441" s="18">
        <v>27084000</v>
      </c>
      <c r="M441" s="18">
        <v>15197133</v>
      </c>
      <c r="N441" s="18">
        <v>11886867</v>
      </c>
      <c r="O441" s="15">
        <v>0.56111109880372179</v>
      </c>
      <c r="P441" t="s">
        <v>866</v>
      </c>
    </row>
    <row r="442" spans="1:16" x14ac:dyDescent="0.25">
      <c r="A442" s="3">
        <v>444</v>
      </c>
      <c r="B442" t="s">
        <v>15</v>
      </c>
      <c r="C442" t="s">
        <v>769</v>
      </c>
      <c r="D442" s="6">
        <v>45146</v>
      </c>
      <c r="E442" s="6">
        <v>45329</v>
      </c>
      <c r="F442" s="7">
        <v>0.41</v>
      </c>
      <c r="G442" t="s">
        <v>814</v>
      </c>
      <c r="H442" s="9">
        <v>350000000</v>
      </c>
      <c r="I442" s="9" t="s">
        <v>865</v>
      </c>
      <c r="J442" t="s">
        <v>865</v>
      </c>
      <c r="L442" s="18">
        <v>350000000</v>
      </c>
      <c r="M442" s="18">
        <v>0</v>
      </c>
      <c r="N442" s="18">
        <v>350000000</v>
      </c>
      <c r="O442" s="15">
        <v>0</v>
      </c>
      <c r="P442" t="s">
        <v>866</v>
      </c>
    </row>
    <row r="443" spans="1:16" x14ac:dyDescent="0.25">
      <c r="A443" s="3">
        <v>445</v>
      </c>
      <c r="B443" t="s">
        <v>761</v>
      </c>
      <c r="C443" t="s">
        <v>87</v>
      </c>
      <c r="D443" s="6">
        <v>45100</v>
      </c>
      <c r="E443" s="6">
        <v>45291</v>
      </c>
      <c r="F443" s="7">
        <f t="shared" si="13"/>
        <v>0.51832460732984298</v>
      </c>
      <c r="G443" t="s">
        <v>745</v>
      </c>
      <c r="H443" s="9">
        <v>30514640</v>
      </c>
      <c r="I443" s="9" t="s">
        <v>865</v>
      </c>
      <c r="J443" t="s">
        <v>865</v>
      </c>
      <c r="L443" s="18">
        <v>30514640</v>
      </c>
      <c r="M443" s="18">
        <v>15335563</v>
      </c>
      <c r="N443" s="18">
        <v>15179077</v>
      </c>
      <c r="O443" s="15">
        <v>0.50256411348782093</v>
      </c>
      <c r="P443" t="s">
        <v>866</v>
      </c>
    </row>
    <row r="444" spans="1:16" x14ac:dyDescent="0.25">
      <c r="A444" s="3">
        <v>446</v>
      </c>
      <c r="B444" t="s">
        <v>762</v>
      </c>
      <c r="C444" t="s">
        <v>768</v>
      </c>
      <c r="D444" s="6">
        <v>45111</v>
      </c>
      <c r="E444" s="6">
        <v>45263</v>
      </c>
      <c r="F444" s="7">
        <f t="shared" si="13"/>
        <v>0.57894736842105265</v>
      </c>
      <c r="G444" t="s">
        <v>815</v>
      </c>
      <c r="H444" s="9">
        <v>10200000</v>
      </c>
      <c r="I444" s="9" t="s">
        <v>865</v>
      </c>
      <c r="J444" t="s">
        <v>865</v>
      </c>
      <c r="L444" s="18">
        <v>10200000</v>
      </c>
      <c r="M444" s="18">
        <v>4930000</v>
      </c>
      <c r="N444" s="18">
        <v>5270000</v>
      </c>
      <c r="O444" s="15">
        <v>0.48333333333333334</v>
      </c>
      <c r="P444" t="s">
        <v>866</v>
      </c>
    </row>
    <row r="445" spans="1:16" x14ac:dyDescent="0.25">
      <c r="A445" s="3">
        <v>447</v>
      </c>
      <c r="B445" t="s">
        <v>762</v>
      </c>
      <c r="C445" t="s">
        <v>768</v>
      </c>
      <c r="D445" s="6">
        <v>45111</v>
      </c>
      <c r="E445" s="6">
        <v>45263</v>
      </c>
      <c r="F445" s="7">
        <f t="shared" si="13"/>
        <v>0.57894736842105265</v>
      </c>
      <c r="G445" t="s">
        <v>816</v>
      </c>
      <c r="H445" s="9">
        <v>10200000</v>
      </c>
      <c r="I445" s="9" t="s">
        <v>865</v>
      </c>
      <c r="J445" t="s">
        <v>865</v>
      </c>
      <c r="L445" s="18">
        <v>10200000</v>
      </c>
      <c r="M445" s="18">
        <v>4930000</v>
      </c>
      <c r="N445" s="18">
        <v>5270000</v>
      </c>
      <c r="O445" s="15">
        <v>0.48333333333333334</v>
      </c>
      <c r="P445" t="s">
        <v>866</v>
      </c>
    </row>
    <row r="446" spans="1:16" x14ac:dyDescent="0.25">
      <c r="A446" s="3">
        <v>448</v>
      </c>
      <c r="B446" t="s">
        <v>762</v>
      </c>
      <c r="C446" t="s">
        <v>768</v>
      </c>
      <c r="D446" s="6">
        <v>45111</v>
      </c>
      <c r="E446" s="6">
        <v>45263</v>
      </c>
      <c r="F446" s="7">
        <f t="shared" si="13"/>
        <v>0.57894736842105265</v>
      </c>
      <c r="G446" t="s">
        <v>817</v>
      </c>
      <c r="H446" s="9">
        <v>10200000</v>
      </c>
      <c r="I446" s="9" t="s">
        <v>865</v>
      </c>
      <c r="J446" t="s">
        <v>865</v>
      </c>
      <c r="L446" s="18">
        <v>10200000</v>
      </c>
      <c r="M446" s="18">
        <v>4930000</v>
      </c>
      <c r="N446" s="18">
        <v>5270000</v>
      </c>
      <c r="O446" s="15">
        <v>0.48333333333333334</v>
      </c>
      <c r="P446" t="s">
        <v>866</v>
      </c>
    </row>
    <row r="447" spans="1:16" x14ac:dyDescent="0.25">
      <c r="A447" s="3">
        <v>449</v>
      </c>
      <c r="B447" t="s">
        <v>762</v>
      </c>
      <c r="C447" t="s">
        <v>233</v>
      </c>
      <c r="D447" s="6">
        <v>45099</v>
      </c>
      <c r="E447" s="6">
        <v>45128</v>
      </c>
      <c r="F447" s="7">
        <v>1</v>
      </c>
      <c r="G447" t="s">
        <v>746</v>
      </c>
      <c r="H447" s="9">
        <v>2846480</v>
      </c>
      <c r="I447" s="9" t="s">
        <v>865</v>
      </c>
      <c r="J447" t="s">
        <v>865</v>
      </c>
      <c r="L447" s="18">
        <v>2846480</v>
      </c>
      <c r="M447" s="18">
        <v>0</v>
      </c>
      <c r="N447" s="18">
        <v>2846480</v>
      </c>
      <c r="O447" s="15">
        <v>0</v>
      </c>
      <c r="P447" t="s">
        <v>760</v>
      </c>
    </row>
    <row r="448" spans="1:16" x14ac:dyDescent="0.25">
      <c r="A448" s="3">
        <v>450</v>
      </c>
      <c r="B448" t="s">
        <v>762</v>
      </c>
      <c r="C448" t="s">
        <v>234</v>
      </c>
      <c r="D448" s="6">
        <v>45107</v>
      </c>
      <c r="E448" s="6">
        <v>45291</v>
      </c>
      <c r="F448" s="7">
        <f t="shared" ref="F448:F459" si="14">($AH$2-D448)/(E448-D448)</f>
        <v>0.5</v>
      </c>
      <c r="G448" t="s">
        <v>747</v>
      </c>
      <c r="H448" s="9">
        <v>13000000</v>
      </c>
      <c r="I448" s="9" t="s">
        <v>865</v>
      </c>
      <c r="J448" t="s">
        <v>865</v>
      </c>
      <c r="L448" s="18">
        <v>13000000</v>
      </c>
      <c r="M448" s="18">
        <v>6066667</v>
      </c>
      <c r="N448" s="18">
        <v>6933333</v>
      </c>
      <c r="O448" s="15">
        <v>0.46666669230769231</v>
      </c>
      <c r="P448" t="s">
        <v>866</v>
      </c>
    </row>
    <row r="449" spans="1:16" x14ac:dyDescent="0.25">
      <c r="A449" s="3">
        <v>451</v>
      </c>
      <c r="B449" t="s">
        <v>15</v>
      </c>
      <c r="C449" t="s">
        <v>770</v>
      </c>
      <c r="D449" s="6">
        <v>45113</v>
      </c>
      <c r="E449" s="6">
        <v>45327</v>
      </c>
      <c r="F449" s="7">
        <v>0.3</v>
      </c>
      <c r="G449" t="s">
        <v>818</v>
      </c>
      <c r="H449" s="9">
        <v>2456000000</v>
      </c>
      <c r="I449" s="9" t="s">
        <v>865</v>
      </c>
      <c r="J449" t="s">
        <v>865</v>
      </c>
      <c r="L449" s="18">
        <v>2456000000</v>
      </c>
      <c r="M449" s="18">
        <v>0</v>
      </c>
      <c r="N449" s="18">
        <v>2456000000</v>
      </c>
      <c r="O449" s="15">
        <v>0</v>
      </c>
      <c r="P449" t="s">
        <v>866</v>
      </c>
    </row>
    <row r="450" spans="1:16" x14ac:dyDescent="0.25">
      <c r="A450" s="3">
        <v>452</v>
      </c>
      <c r="B450" t="s">
        <v>761</v>
      </c>
      <c r="C450" t="s">
        <v>87</v>
      </c>
      <c r="D450" s="6">
        <v>45105</v>
      </c>
      <c r="E450" s="6">
        <v>45287</v>
      </c>
      <c r="F450" s="7">
        <f t="shared" si="14"/>
        <v>0.51648351648351654</v>
      </c>
      <c r="G450" t="s">
        <v>748</v>
      </c>
      <c r="H450" s="9">
        <v>28167360</v>
      </c>
      <c r="I450" s="9" t="s">
        <v>865</v>
      </c>
      <c r="J450" t="s">
        <v>865</v>
      </c>
      <c r="L450" s="18">
        <v>28167360</v>
      </c>
      <c r="M450" s="18">
        <v>14553136</v>
      </c>
      <c r="N450" s="18">
        <v>13614224</v>
      </c>
      <c r="O450" s="15">
        <v>0.51666666666666672</v>
      </c>
      <c r="P450" t="s">
        <v>866</v>
      </c>
    </row>
    <row r="451" spans="1:16" x14ac:dyDescent="0.25">
      <c r="A451" s="3">
        <v>453</v>
      </c>
      <c r="B451" t="s">
        <v>761</v>
      </c>
      <c r="C451" t="s">
        <v>87</v>
      </c>
      <c r="D451" s="6">
        <v>45105</v>
      </c>
      <c r="E451" s="6">
        <v>45289</v>
      </c>
      <c r="F451" s="7">
        <f t="shared" si="14"/>
        <v>0.51086956521739135</v>
      </c>
      <c r="G451" t="s">
        <v>749</v>
      </c>
      <c r="H451" s="9">
        <v>28167360</v>
      </c>
      <c r="I451" s="9" t="s">
        <v>865</v>
      </c>
      <c r="J451" t="s">
        <v>865</v>
      </c>
      <c r="L451" s="18">
        <v>28167360</v>
      </c>
      <c r="M451" s="18">
        <v>14553136</v>
      </c>
      <c r="N451" s="18">
        <v>13614224</v>
      </c>
      <c r="O451" s="15">
        <v>0.51666666666666672</v>
      </c>
      <c r="P451" t="s">
        <v>866</v>
      </c>
    </row>
    <row r="452" spans="1:16" x14ac:dyDescent="0.25">
      <c r="A452" s="3">
        <v>454</v>
      </c>
      <c r="B452" t="s">
        <v>762</v>
      </c>
      <c r="C452" t="s">
        <v>227</v>
      </c>
      <c r="D452" s="6">
        <v>45103</v>
      </c>
      <c r="E452" s="6">
        <v>45285</v>
      </c>
      <c r="F452" s="7">
        <f t="shared" si="14"/>
        <v>0.52747252747252749</v>
      </c>
      <c r="G452" t="s">
        <v>750</v>
      </c>
      <c r="H452" s="9">
        <v>11286000</v>
      </c>
      <c r="I452" s="9" t="s">
        <v>865</v>
      </c>
      <c r="J452" t="s">
        <v>865</v>
      </c>
      <c r="L452" s="18">
        <v>11286000</v>
      </c>
      <c r="M452" s="18">
        <v>5956500</v>
      </c>
      <c r="N452" s="18">
        <v>5329500</v>
      </c>
      <c r="O452" s="15">
        <v>0.52777777777777779</v>
      </c>
      <c r="P452" t="s">
        <v>866</v>
      </c>
    </row>
    <row r="453" spans="1:16" x14ac:dyDescent="0.25">
      <c r="A453" s="3">
        <v>455</v>
      </c>
      <c r="B453" t="s">
        <v>761</v>
      </c>
      <c r="C453" t="s">
        <v>235</v>
      </c>
      <c r="D453" s="6">
        <v>45103</v>
      </c>
      <c r="E453" s="6">
        <v>45285</v>
      </c>
      <c r="F453" s="7">
        <f t="shared" si="14"/>
        <v>0.52747252747252749</v>
      </c>
      <c r="G453" t="s">
        <v>751</v>
      </c>
      <c r="H453">
        <v>28167360</v>
      </c>
      <c r="I453" s="9" t="s">
        <v>865</v>
      </c>
      <c r="J453" t="s">
        <v>865</v>
      </c>
      <c r="L453" s="18">
        <v>28167360</v>
      </c>
      <c r="M453" s="18">
        <v>14553136</v>
      </c>
      <c r="N453" s="18">
        <v>13614224</v>
      </c>
      <c r="O453" s="15">
        <v>0.51666666666666672</v>
      </c>
      <c r="P453" t="s">
        <v>866</v>
      </c>
    </row>
    <row r="454" spans="1:16" x14ac:dyDescent="0.25">
      <c r="A454" s="3">
        <v>456</v>
      </c>
      <c r="B454" t="s">
        <v>762</v>
      </c>
      <c r="C454" t="s">
        <v>771</v>
      </c>
      <c r="D454" s="6">
        <v>45111</v>
      </c>
      <c r="E454" s="6">
        <v>45263</v>
      </c>
      <c r="F454" s="7">
        <f t="shared" si="14"/>
        <v>0.57894736842105265</v>
      </c>
      <c r="G454" t="s">
        <v>819</v>
      </c>
      <c r="H454">
        <v>10200000</v>
      </c>
      <c r="I454" s="9" t="s">
        <v>865</v>
      </c>
      <c r="J454" t="s">
        <v>865</v>
      </c>
      <c r="L454" s="18">
        <v>10200000</v>
      </c>
      <c r="M454" s="18">
        <v>3230000</v>
      </c>
      <c r="N454" s="18">
        <v>6970000</v>
      </c>
      <c r="O454" s="15">
        <v>0.31666666666666665</v>
      </c>
      <c r="P454" t="s">
        <v>866</v>
      </c>
    </row>
    <row r="455" spans="1:16" x14ac:dyDescent="0.25">
      <c r="A455" s="3">
        <v>457</v>
      </c>
      <c r="B455" t="s">
        <v>762</v>
      </c>
      <c r="C455" t="s">
        <v>771</v>
      </c>
      <c r="D455" s="6">
        <v>45111</v>
      </c>
      <c r="E455" s="6">
        <v>45263</v>
      </c>
      <c r="F455" s="7">
        <f t="shared" si="14"/>
        <v>0.57894736842105265</v>
      </c>
      <c r="G455" t="s">
        <v>820</v>
      </c>
      <c r="H455">
        <v>10200000</v>
      </c>
      <c r="I455" s="9" t="s">
        <v>865</v>
      </c>
      <c r="J455" t="s">
        <v>865</v>
      </c>
      <c r="L455" s="18">
        <v>10200000</v>
      </c>
      <c r="M455" s="18">
        <v>4930000</v>
      </c>
      <c r="N455" s="18">
        <v>5270000</v>
      </c>
      <c r="O455" s="15">
        <v>0.48333333333333334</v>
      </c>
      <c r="P455" t="s">
        <v>866</v>
      </c>
    </row>
    <row r="456" spans="1:16" x14ac:dyDescent="0.25">
      <c r="A456" s="3">
        <v>458</v>
      </c>
      <c r="B456" t="s">
        <v>762</v>
      </c>
      <c r="C456" t="s">
        <v>771</v>
      </c>
      <c r="D456" s="6">
        <v>45111</v>
      </c>
      <c r="E456" s="6">
        <v>45263</v>
      </c>
      <c r="F456" s="7">
        <f t="shared" si="14"/>
        <v>0.57894736842105265</v>
      </c>
      <c r="G456" t="s">
        <v>821</v>
      </c>
      <c r="H456">
        <v>10200000</v>
      </c>
      <c r="I456" s="9" t="s">
        <v>865</v>
      </c>
      <c r="J456" t="s">
        <v>865</v>
      </c>
      <c r="L456" s="18">
        <v>10200000</v>
      </c>
      <c r="M456" s="18">
        <v>4930000</v>
      </c>
      <c r="N456" s="18">
        <v>5270000</v>
      </c>
      <c r="O456" s="15">
        <v>0.48333333333333334</v>
      </c>
      <c r="P456" t="s">
        <v>866</v>
      </c>
    </row>
    <row r="457" spans="1:16" x14ac:dyDescent="0.25">
      <c r="A457" s="3">
        <v>459</v>
      </c>
      <c r="B457" t="s">
        <v>15</v>
      </c>
      <c r="C457" t="s">
        <v>772</v>
      </c>
      <c r="D457" s="6">
        <v>45169</v>
      </c>
      <c r="E457" s="6">
        <v>45351</v>
      </c>
      <c r="F457" s="7">
        <f t="shared" si="14"/>
        <v>0.16483516483516483</v>
      </c>
      <c r="G457" t="s">
        <v>818</v>
      </c>
      <c r="H457">
        <v>250000000</v>
      </c>
      <c r="I457" s="9" t="s">
        <v>865</v>
      </c>
      <c r="J457" t="s">
        <v>865</v>
      </c>
      <c r="L457" s="18">
        <v>250000000</v>
      </c>
      <c r="M457" s="18">
        <v>0</v>
      </c>
      <c r="N457" s="18">
        <v>250000000</v>
      </c>
      <c r="O457" s="15">
        <v>0</v>
      </c>
      <c r="P457" t="s">
        <v>866</v>
      </c>
    </row>
    <row r="458" spans="1:16" x14ac:dyDescent="0.25">
      <c r="A458" s="3">
        <v>460</v>
      </c>
      <c r="B458" t="s">
        <v>761</v>
      </c>
      <c r="C458" t="s">
        <v>236</v>
      </c>
      <c r="D458" s="6">
        <v>45103</v>
      </c>
      <c r="E458" s="6">
        <v>45285</v>
      </c>
      <c r="F458" s="7">
        <f t="shared" si="14"/>
        <v>0.52747252747252749</v>
      </c>
      <c r="G458" t="s">
        <v>367</v>
      </c>
      <c r="H458">
        <v>49200000</v>
      </c>
      <c r="I458" s="9" t="s">
        <v>865</v>
      </c>
      <c r="J458" t="s">
        <v>865</v>
      </c>
      <c r="L458" s="18">
        <v>49200000</v>
      </c>
      <c r="M458" s="18">
        <v>1366667</v>
      </c>
      <c r="N458" s="18">
        <v>47833333</v>
      </c>
      <c r="O458" s="15">
        <v>2.777778455284553E-2</v>
      </c>
      <c r="P458" t="s">
        <v>866</v>
      </c>
    </row>
    <row r="459" spans="1:16" x14ac:dyDescent="0.25">
      <c r="A459" s="3">
        <v>461</v>
      </c>
      <c r="B459" t="s">
        <v>761</v>
      </c>
      <c r="C459" t="s">
        <v>773</v>
      </c>
      <c r="D459" s="6">
        <v>45111</v>
      </c>
      <c r="E459" s="6">
        <v>45291</v>
      </c>
      <c r="F459" s="7">
        <f t="shared" si="14"/>
        <v>0.48888888888888887</v>
      </c>
      <c r="G459" t="s">
        <v>822</v>
      </c>
      <c r="H459">
        <v>27096000</v>
      </c>
      <c r="I459" s="9" t="s">
        <v>865</v>
      </c>
      <c r="J459" t="s">
        <v>865</v>
      </c>
      <c r="L459" s="18">
        <v>27096000</v>
      </c>
      <c r="M459" s="18">
        <v>13096400</v>
      </c>
      <c r="N459" s="18">
        <v>13999600</v>
      </c>
      <c r="O459" s="15">
        <v>0.48333333333333334</v>
      </c>
      <c r="P459" t="s">
        <v>866</v>
      </c>
    </row>
    <row r="460" spans="1:16" x14ac:dyDescent="0.25">
      <c r="A460" s="3">
        <v>462</v>
      </c>
      <c r="B460" t="s">
        <v>762</v>
      </c>
      <c r="C460" t="s">
        <v>237</v>
      </c>
      <c r="D460" s="6">
        <v>45106</v>
      </c>
      <c r="E460" s="6">
        <v>45135</v>
      </c>
      <c r="F460" s="7">
        <v>1</v>
      </c>
      <c r="G460" t="s">
        <v>752</v>
      </c>
      <c r="H460">
        <v>2846480</v>
      </c>
      <c r="I460" s="9" t="s">
        <v>865</v>
      </c>
      <c r="J460" t="s">
        <v>865</v>
      </c>
      <c r="L460" s="18">
        <v>2846480</v>
      </c>
      <c r="M460" s="18">
        <v>0</v>
      </c>
      <c r="N460" s="18">
        <v>2846480</v>
      </c>
      <c r="O460" s="15">
        <v>0</v>
      </c>
      <c r="P460" t="s">
        <v>760</v>
      </c>
    </row>
    <row r="461" spans="1:16" x14ac:dyDescent="0.25">
      <c r="A461" s="3">
        <v>463</v>
      </c>
      <c r="B461" t="s">
        <v>761</v>
      </c>
      <c r="C461" t="s">
        <v>773</v>
      </c>
      <c r="D461" s="6">
        <v>45111</v>
      </c>
      <c r="E461" s="6">
        <v>45291</v>
      </c>
      <c r="F461" s="7">
        <f t="shared" ref="F461:F472" si="15">($AH$2-D461)/(E461-D461)</f>
        <v>0.48888888888888887</v>
      </c>
      <c r="G461" t="s">
        <v>823</v>
      </c>
      <c r="H461">
        <v>27096000</v>
      </c>
      <c r="I461" s="9" t="s">
        <v>865</v>
      </c>
      <c r="J461" t="s">
        <v>865</v>
      </c>
      <c r="L461" s="18">
        <v>27096000</v>
      </c>
      <c r="M461" s="18">
        <v>13096400</v>
      </c>
      <c r="N461" s="18">
        <v>13999600</v>
      </c>
      <c r="O461" s="15">
        <v>0.48333333333333334</v>
      </c>
      <c r="P461" t="s">
        <v>866</v>
      </c>
    </row>
    <row r="462" spans="1:16" x14ac:dyDescent="0.25">
      <c r="A462" s="3">
        <v>464</v>
      </c>
      <c r="B462" t="s">
        <v>761</v>
      </c>
      <c r="C462" t="s">
        <v>70</v>
      </c>
      <c r="D462" s="6">
        <v>45103</v>
      </c>
      <c r="E462" s="6">
        <v>45285</v>
      </c>
      <c r="F462" s="7">
        <f t="shared" si="15"/>
        <v>0.52747252747252749</v>
      </c>
      <c r="G462" t="s">
        <v>410</v>
      </c>
      <c r="H462">
        <v>34320000</v>
      </c>
      <c r="I462" s="9" t="s">
        <v>865</v>
      </c>
      <c r="J462" t="s">
        <v>865</v>
      </c>
      <c r="L462" s="18">
        <v>34320000</v>
      </c>
      <c r="M462" s="18">
        <v>12393333</v>
      </c>
      <c r="N462" s="18">
        <v>21926667</v>
      </c>
      <c r="O462" s="15">
        <v>0.36111110139860142</v>
      </c>
      <c r="P462" t="s">
        <v>866</v>
      </c>
    </row>
    <row r="463" spans="1:16" x14ac:dyDescent="0.25">
      <c r="A463" s="3">
        <v>465</v>
      </c>
      <c r="B463" t="s">
        <v>761</v>
      </c>
      <c r="C463" t="s">
        <v>773</v>
      </c>
      <c r="D463" s="6">
        <v>45111</v>
      </c>
      <c r="E463" s="6">
        <v>45291</v>
      </c>
      <c r="F463" s="7">
        <f t="shared" si="15"/>
        <v>0.48888888888888887</v>
      </c>
      <c r="G463" t="s">
        <v>824</v>
      </c>
      <c r="H463">
        <v>27096000</v>
      </c>
      <c r="I463" s="9" t="s">
        <v>865</v>
      </c>
      <c r="J463" t="s">
        <v>865</v>
      </c>
      <c r="L463" s="18">
        <v>27096000</v>
      </c>
      <c r="M463" s="18">
        <v>13096400</v>
      </c>
      <c r="N463" s="18">
        <v>13999600</v>
      </c>
      <c r="O463" s="15">
        <v>0.48333333333333334</v>
      </c>
      <c r="P463" t="s">
        <v>866</v>
      </c>
    </row>
    <row r="464" spans="1:16" x14ac:dyDescent="0.25">
      <c r="A464" s="3">
        <v>466</v>
      </c>
      <c r="B464" t="s">
        <v>761</v>
      </c>
      <c r="C464" t="s">
        <v>238</v>
      </c>
      <c r="D464" s="6">
        <v>45107</v>
      </c>
      <c r="E464" s="6">
        <v>45289</v>
      </c>
      <c r="F464" s="7">
        <f t="shared" si="15"/>
        <v>0.50549450549450547</v>
      </c>
      <c r="G464" t="s">
        <v>753</v>
      </c>
      <c r="H464">
        <v>27096000</v>
      </c>
      <c r="I464" s="9" t="s">
        <v>865</v>
      </c>
      <c r="J464" t="s">
        <v>865</v>
      </c>
      <c r="L464" s="18">
        <v>27096000</v>
      </c>
      <c r="M464" s="18">
        <v>13698533</v>
      </c>
      <c r="N464" s="18">
        <v>13397467</v>
      </c>
      <c r="O464" s="15">
        <v>0.50555554325361673</v>
      </c>
      <c r="P464" t="s">
        <v>866</v>
      </c>
    </row>
    <row r="465" spans="1:16" x14ac:dyDescent="0.25">
      <c r="A465" s="3">
        <v>467</v>
      </c>
      <c r="B465" t="s">
        <v>762</v>
      </c>
      <c r="C465" t="s">
        <v>774</v>
      </c>
      <c r="D465" s="6">
        <v>45111</v>
      </c>
      <c r="E465" s="6">
        <v>45202</v>
      </c>
      <c r="F465" s="7">
        <f t="shared" si="15"/>
        <v>0.96703296703296704</v>
      </c>
      <c r="G465" t="s">
        <v>825</v>
      </c>
      <c r="H465">
        <v>5643000</v>
      </c>
      <c r="I465" s="9" t="s">
        <v>865</v>
      </c>
      <c r="J465" t="s">
        <v>865</v>
      </c>
      <c r="L465" s="18">
        <v>5643000</v>
      </c>
      <c r="M465" s="18">
        <v>5454900</v>
      </c>
      <c r="N465" s="18">
        <v>3009600</v>
      </c>
      <c r="O465" s="15">
        <v>0.64444444444444449</v>
      </c>
      <c r="P465" t="s">
        <v>866</v>
      </c>
    </row>
    <row r="466" spans="1:16" x14ac:dyDescent="0.25">
      <c r="A466" s="3">
        <v>468</v>
      </c>
      <c r="B466" t="s">
        <v>762</v>
      </c>
      <c r="C466" t="s">
        <v>775</v>
      </c>
      <c r="D466" s="6">
        <v>45118</v>
      </c>
      <c r="E466" s="6">
        <v>45291</v>
      </c>
      <c r="F466" s="7">
        <f t="shared" si="15"/>
        <v>0.46820809248554912</v>
      </c>
      <c r="G466" t="s">
        <v>826</v>
      </c>
      <c r="H466">
        <v>19188000</v>
      </c>
      <c r="I466" s="9" t="s">
        <v>865</v>
      </c>
      <c r="J466" t="s">
        <v>865</v>
      </c>
      <c r="L466" s="18">
        <v>19188000</v>
      </c>
      <c r="M466" s="18">
        <v>8528000</v>
      </c>
      <c r="N466" s="18">
        <v>10660000</v>
      </c>
      <c r="O466" s="15">
        <v>0.44444444444444442</v>
      </c>
      <c r="P466" t="s">
        <v>866</v>
      </c>
    </row>
    <row r="467" spans="1:16" x14ac:dyDescent="0.25">
      <c r="A467" s="3">
        <v>469</v>
      </c>
      <c r="B467" t="s">
        <v>762</v>
      </c>
      <c r="C467" t="s">
        <v>239</v>
      </c>
      <c r="D467" s="6">
        <v>45107</v>
      </c>
      <c r="E467" s="6">
        <v>45289</v>
      </c>
      <c r="F467" s="7">
        <f t="shared" si="15"/>
        <v>0.50549450549450547</v>
      </c>
      <c r="G467" t="s">
        <v>754</v>
      </c>
      <c r="H467">
        <v>13800000</v>
      </c>
      <c r="I467" s="9" t="s">
        <v>865</v>
      </c>
      <c r="J467" t="s">
        <v>865</v>
      </c>
      <c r="L467" s="18">
        <v>13800000</v>
      </c>
      <c r="M467" s="18">
        <v>6976667</v>
      </c>
      <c r="N467" s="18">
        <v>6823333</v>
      </c>
      <c r="O467" s="15">
        <v>0.50555557971014498</v>
      </c>
      <c r="P467" t="s">
        <v>866</v>
      </c>
    </row>
    <row r="468" spans="1:16" x14ac:dyDescent="0.25">
      <c r="A468" s="3">
        <v>470</v>
      </c>
      <c r="B468" t="s">
        <v>762</v>
      </c>
      <c r="C468" t="s">
        <v>802</v>
      </c>
      <c r="D468" s="6">
        <v>45111</v>
      </c>
      <c r="E468" s="6">
        <v>45263</v>
      </c>
      <c r="F468" s="7">
        <f t="shared" si="15"/>
        <v>0.57894736842105265</v>
      </c>
      <c r="G468" t="s">
        <v>827</v>
      </c>
      <c r="H468">
        <v>24000000</v>
      </c>
      <c r="I468" s="9" t="s">
        <v>865</v>
      </c>
      <c r="J468" t="s">
        <v>865</v>
      </c>
      <c r="L468" s="18">
        <v>24000000</v>
      </c>
      <c r="M468" s="18">
        <v>7600000</v>
      </c>
      <c r="N468" s="18">
        <v>16400000</v>
      </c>
      <c r="O468" s="15">
        <v>0.31666666666666665</v>
      </c>
      <c r="P468" t="s">
        <v>866</v>
      </c>
    </row>
    <row r="469" spans="1:16" x14ac:dyDescent="0.25">
      <c r="A469" s="3">
        <v>471</v>
      </c>
      <c r="B469" t="s">
        <v>762</v>
      </c>
      <c r="C469" t="s">
        <v>84</v>
      </c>
      <c r="D469" s="6">
        <v>45111</v>
      </c>
      <c r="E469" s="6">
        <v>45263</v>
      </c>
      <c r="F469" s="7">
        <f t="shared" si="15"/>
        <v>0.57894736842105265</v>
      </c>
      <c r="G469" t="s">
        <v>828</v>
      </c>
      <c r="H469">
        <v>15000000</v>
      </c>
      <c r="I469" s="9" t="s">
        <v>865</v>
      </c>
      <c r="J469" t="s">
        <v>865</v>
      </c>
      <c r="L469" s="18">
        <v>15000000</v>
      </c>
      <c r="M469" s="18">
        <v>7250000</v>
      </c>
      <c r="N469" s="18">
        <v>7750000</v>
      </c>
      <c r="O469" s="15">
        <v>0.48333333333333334</v>
      </c>
      <c r="P469" t="s">
        <v>866</v>
      </c>
    </row>
    <row r="470" spans="1:16" x14ac:dyDescent="0.25">
      <c r="A470" s="3">
        <v>472</v>
      </c>
      <c r="B470" t="s">
        <v>762</v>
      </c>
      <c r="C470" t="s">
        <v>165</v>
      </c>
      <c r="D470" s="6">
        <v>45111</v>
      </c>
      <c r="E470" s="6">
        <v>45291</v>
      </c>
      <c r="F470" s="7">
        <f t="shared" si="15"/>
        <v>0.48888888888888887</v>
      </c>
      <c r="G470" t="s">
        <v>829</v>
      </c>
      <c r="H470">
        <v>14352000</v>
      </c>
      <c r="I470" s="9" t="s">
        <v>865</v>
      </c>
      <c r="J470" t="s">
        <v>865</v>
      </c>
      <c r="L470" s="18">
        <v>14352000</v>
      </c>
      <c r="M470" s="18">
        <v>6936800</v>
      </c>
      <c r="N470" s="18">
        <v>7415200</v>
      </c>
      <c r="O470" s="15">
        <v>0.48333333333333334</v>
      </c>
      <c r="P470" t="s">
        <v>866</v>
      </c>
    </row>
    <row r="471" spans="1:16" x14ac:dyDescent="0.25">
      <c r="A471" s="3">
        <v>473</v>
      </c>
      <c r="B471" t="s">
        <v>761</v>
      </c>
      <c r="C471" t="s">
        <v>776</v>
      </c>
      <c r="D471" s="6">
        <v>45108</v>
      </c>
      <c r="E471" s="6">
        <v>45289</v>
      </c>
      <c r="F471" s="7">
        <f t="shared" si="15"/>
        <v>0.50276243093922657</v>
      </c>
      <c r="G471" t="s">
        <v>499</v>
      </c>
      <c r="H471">
        <v>36000000</v>
      </c>
      <c r="I471" s="9" t="s">
        <v>865</v>
      </c>
      <c r="J471" t="s">
        <v>865</v>
      </c>
      <c r="L471" s="18">
        <v>36000000</v>
      </c>
      <c r="M471" s="18">
        <v>18200000</v>
      </c>
      <c r="N471" s="18">
        <v>17800000</v>
      </c>
      <c r="O471" s="15">
        <v>0.50555555555555554</v>
      </c>
      <c r="P471" t="s">
        <v>866</v>
      </c>
    </row>
    <row r="472" spans="1:16" x14ac:dyDescent="0.25">
      <c r="A472" s="3">
        <v>474</v>
      </c>
      <c r="B472" t="s">
        <v>762</v>
      </c>
      <c r="C472" t="s">
        <v>122</v>
      </c>
      <c r="D472" s="6">
        <v>45105</v>
      </c>
      <c r="E472" s="6">
        <v>45287</v>
      </c>
      <c r="F472" s="7">
        <f t="shared" si="15"/>
        <v>0.51648351648351654</v>
      </c>
      <c r="G472" t="s">
        <v>755</v>
      </c>
      <c r="H472">
        <v>14400000</v>
      </c>
      <c r="I472" s="9" t="s">
        <v>865</v>
      </c>
      <c r="J472" t="s">
        <v>865</v>
      </c>
      <c r="L472" s="18">
        <v>14400000</v>
      </c>
      <c r="M472" s="18">
        <v>7440000</v>
      </c>
      <c r="N472" s="18">
        <v>6960000</v>
      </c>
      <c r="O472" s="15">
        <v>0.51666666666666672</v>
      </c>
      <c r="P472" t="s">
        <v>866</v>
      </c>
    </row>
    <row r="473" spans="1:16" x14ac:dyDescent="0.25">
      <c r="A473" s="3">
        <v>475</v>
      </c>
      <c r="B473" t="s">
        <v>762</v>
      </c>
      <c r="C473" t="s">
        <v>777</v>
      </c>
      <c r="D473" s="6">
        <v>45111</v>
      </c>
      <c r="E473" s="6">
        <v>45196</v>
      </c>
      <c r="F473" s="7">
        <v>1</v>
      </c>
      <c r="G473" t="s">
        <v>830</v>
      </c>
      <c r="H473">
        <v>5643000</v>
      </c>
      <c r="I473" s="9" t="s">
        <v>865</v>
      </c>
      <c r="J473" t="s">
        <v>865</v>
      </c>
      <c r="L473" s="18">
        <v>5643000</v>
      </c>
      <c r="M473" s="18">
        <v>5454900</v>
      </c>
      <c r="N473" s="18">
        <v>3009600</v>
      </c>
      <c r="O473" s="15">
        <v>0.64444444444444449</v>
      </c>
      <c r="P473" t="s">
        <v>760</v>
      </c>
    </row>
    <row r="474" spans="1:16" x14ac:dyDescent="0.25">
      <c r="A474" s="3">
        <v>476</v>
      </c>
      <c r="B474" t="s">
        <v>762</v>
      </c>
      <c r="C474" t="s">
        <v>227</v>
      </c>
      <c r="D474" s="6">
        <v>45111</v>
      </c>
      <c r="E474" s="6">
        <v>45291</v>
      </c>
      <c r="F474" s="7">
        <f t="shared" ref="F474:F492" si="16">($AH$2-D474)/(E474-D474)</f>
        <v>0.48888888888888887</v>
      </c>
      <c r="G474" t="s">
        <v>831</v>
      </c>
      <c r="H474">
        <v>11286000</v>
      </c>
      <c r="I474" s="9" t="s">
        <v>865</v>
      </c>
      <c r="J474" t="s">
        <v>865</v>
      </c>
      <c r="L474" s="18">
        <v>11286000</v>
      </c>
      <c r="M474" s="18">
        <v>5454900</v>
      </c>
      <c r="N474" s="18">
        <v>5831100</v>
      </c>
      <c r="O474" s="15">
        <v>0.48333333333333334</v>
      </c>
      <c r="P474" t="s">
        <v>866</v>
      </c>
    </row>
    <row r="475" spans="1:16" x14ac:dyDescent="0.25">
      <c r="A475" s="3">
        <v>477</v>
      </c>
      <c r="B475" t="s">
        <v>15</v>
      </c>
      <c r="C475" t="s">
        <v>778</v>
      </c>
      <c r="D475" s="6">
        <v>45112</v>
      </c>
      <c r="E475" s="6">
        <v>45291</v>
      </c>
      <c r="F475" s="7">
        <v>0.6</v>
      </c>
      <c r="G475" t="s">
        <v>832</v>
      </c>
      <c r="H475">
        <v>847000000</v>
      </c>
      <c r="I475" s="9" t="s">
        <v>865</v>
      </c>
      <c r="J475" t="s">
        <v>865</v>
      </c>
      <c r="L475" s="18">
        <v>847000000</v>
      </c>
      <c r="M475" s="18">
        <v>847000000</v>
      </c>
      <c r="N475" s="18">
        <v>0</v>
      </c>
      <c r="O475" s="15">
        <v>1</v>
      </c>
      <c r="P475" t="s">
        <v>866</v>
      </c>
    </row>
    <row r="476" spans="1:16" x14ac:dyDescent="0.25">
      <c r="A476" s="3">
        <v>478</v>
      </c>
      <c r="B476" t="s">
        <v>762</v>
      </c>
      <c r="C476" t="s">
        <v>777</v>
      </c>
      <c r="D476" s="6">
        <v>45111</v>
      </c>
      <c r="E476" s="6">
        <v>45202</v>
      </c>
      <c r="F476" s="7">
        <f t="shared" si="16"/>
        <v>0.96703296703296704</v>
      </c>
      <c r="G476" t="s">
        <v>833</v>
      </c>
      <c r="H476">
        <v>5643000</v>
      </c>
      <c r="I476" s="9" t="s">
        <v>865</v>
      </c>
      <c r="J476" t="s">
        <v>865</v>
      </c>
      <c r="L476" s="18">
        <v>5643000</v>
      </c>
      <c r="M476" s="18">
        <v>5454900</v>
      </c>
      <c r="N476" s="18">
        <v>3009600</v>
      </c>
      <c r="O476" s="15">
        <v>0.64444444444444449</v>
      </c>
      <c r="P476" t="s">
        <v>866</v>
      </c>
    </row>
    <row r="477" spans="1:16" x14ac:dyDescent="0.25">
      <c r="A477" s="3">
        <v>479</v>
      </c>
      <c r="B477" t="s">
        <v>761</v>
      </c>
      <c r="C477" t="s">
        <v>773</v>
      </c>
      <c r="D477" s="6">
        <v>45111</v>
      </c>
      <c r="E477" s="6">
        <v>45291</v>
      </c>
      <c r="F477" s="7">
        <f t="shared" si="16"/>
        <v>0.48888888888888887</v>
      </c>
      <c r="G477" t="s">
        <v>834</v>
      </c>
      <c r="H477">
        <v>27096000</v>
      </c>
      <c r="I477" s="9" t="s">
        <v>865</v>
      </c>
      <c r="J477" t="s">
        <v>865</v>
      </c>
      <c r="L477" s="18">
        <v>27096000</v>
      </c>
      <c r="M477" s="18">
        <v>13096400</v>
      </c>
      <c r="N477" s="18">
        <v>13999600</v>
      </c>
      <c r="O477" s="15">
        <v>0.48333333333333334</v>
      </c>
      <c r="P477" t="s">
        <v>866</v>
      </c>
    </row>
    <row r="478" spans="1:16" x14ac:dyDescent="0.25">
      <c r="A478" s="3">
        <v>480</v>
      </c>
      <c r="B478" t="s">
        <v>20</v>
      </c>
      <c r="C478" t="s">
        <v>779</v>
      </c>
      <c r="D478" s="6">
        <v>45131</v>
      </c>
      <c r="E478" s="6">
        <v>45345</v>
      </c>
      <c r="F478" s="7">
        <v>0.1</v>
      </c>
      <c r="G478" t="s">
        <v>835</v>
      </c>
      <c r="H478">
        <v>2750500000</v>
      </c>
      <c r="I478" s="9" t="s">
        <v>865</v>
      </c>
      <c r="J478" t="s">
        <v>865</v>
      </c>
      <c r="L478" s="18">
        <v>2750500000</v>
      </c>
      <c r="M478" s="18">
        <v>0</v>
      </c>
      <c r="N478" s="18">
        <v>2750500000</v>
      </c>
      <c r="O478" s="15">
        <v>0</v>
      </c>
      <c r="P478" t="s">
        <v>866</v>
      </c>
    </row>
    <row r="479" spans="1:16" x14ac:dyDescent="0.25">
      <c r="A479" s="3">
        <v>481</v>
      </c>
      <c r="B479" t="s">
        <v>19</v>
      </c>
      <c r="C479" t="s">
        <v>780</v>
      </c>
      <c r="D479" s="6">
        <v>45118</v>
      </c>
      <c r="E479" s="6">
        <v>45301</v>
      </c>
      <c r="F479" s="7">
        <v>0.5</v>
      </c>
      <c r="G479" t="s">
        <v>836</v>
      </c>
      <c r="H479">
        <v>13000000</v>
      </c>
      <c r="I479" s="9" t="s">
        <v>865</v>
      </c>
      <c r="J479" t="s">
        <v>865</v>
      </c>
      <c r="L479" s="18">
        <v>13000000</v>
      </c>
      <c r="M479" s="18">
        <v>0</v>
      </c>
      <c r="N479" s="18">
        <v>13000000</v>
      </c>
      <c r="O479" s="15">
        <v>0</v>
      </c>
      <c r="P479" t="s">
        <v>866</v>
      </c>
    </row>
    <row r="480" spans="1:16" x14ac:dyDescent="0.25">
      <c r="A480" s="3">
        <v>482</v>
      </c>
      <c r="B480" t="s">
        <v>15</v>
      </c>
      <c r="C480" t="s">
        <v>781</v>
      </c>
      <c r="D480" s="6">
        <v>45117</v>
      </c>
      <c r="E480" s="6">
        <v>45361</v>
      </c>
      <c r="F480" s="7">
        <v>0.2</v>
      </c>
      <c r="G480" t="s">
        <v>837</v>
      </c>
      <c r="H480">
        <v>200000000</v>
      </c>
      <c r="I480" s="9" t="s">
        <v>865</v>
      </c>
      <c r="J480" t="s">
        <v>865</v>
      </c>
      <c r="L480" s="18">
        <v>200000000</v>
      </c>
      <c r="M480" s="18">
        <v>0</v>
      </c>
      <c r="N480" s="18">
        <v>200000000</v>
      </c>
      <c r="O480" s="15">
        <v>0</v>
      </c>
      <c r="P480" t="s">
        <v>866</v>
      </c>
    </row>
    <row r="481" spans="1:16" x14ac:dyDescent="0.25">
      <c r="A481" s="3">
        <v>483</v>
      </c>
      <c r="B481" t="s">
        <v>761</v>
      </c>
      <c r="C481" t="s">
        <v>782</v>
      </c>
      <c r="D481" s="6">
        <v>45118</v>
      </c>
      <c r="E481" s="6">
        <v>45291</v>
      </c>
      <c r="F481" s="7">
        <f t="shared" si="16"/>
        <v>0.46820809248554912</v>
      </c>
      <c r="G481" t="s">
        <v>693</v>
      </c>
      <c r="H481">
        <v>27084000</v>
      </c>
      <c r="I481" s="9" t="s">
        <v>865</v>
      </c>
      <c r="J481" t="s">
        <v>865</v>
      </c>
      <c r="L481" s="18">
        <v>27084000</v>
      </c>
      <c r="M481" s="18">
        <v>9930800</v>
      </c>
      <c r="N481" s="18">
        <v>17153200</v>
      </c>
      <c r="O481" s="15">
        <v>0.36666666666666664</v>
      </c>
      <c r="P481" t="s">
        <v>866</v>
      </c>
    </row>
    <row r="482" spans="1:16" x14ac:dyDescent="0.25">
      <c r="A482" s="3">
        <v>484</v>
      </c>
      <c r="B482" t="s">
        <v>761</v>
      </c>
      <c r="C482" t="s">
        <v>783</v>
      </c>
      <c r="D482" s="6">
        <v>45111</v>
      </c>
      <c r="E482" s="6">
        <v>45291</v>
      </c>
      <c r="F482" s="7">
        <f t="shared" si="16"/>
        <v>0.48888888888888887</v>
      </c>
      <c r="G482" t="s">
        <v>838</v>
      </c>
      <c r="H482">
        <v>45000000</v>
      </c>
      <c r="I482" s="9" t="s">
        <v>865</v>
      </c>
      <c r="J482" t="s">
        <v>865</v>
      </c>
      <c r="L482" s="18">
        <v>45000000</v>
      </c>
      <c r="M482" s="18">
        <v>21750000</v>
      </c>
      <c r="N482" s="18">
        <v>23250000</v>
      </c>
      <c r="O482" s="15">
        <v>0.48333333333333334</v>
      </c>
      <c r="P482" t="s">
        <v>866</v>
      </c>
    </row>
    <row r="483" spans="1:16" x14ac:dyDescent="0.25">
      <c r="A483" s="3">
        <v>485</v>
      </c>
      <c r="B483" t="s">
        <v>761</v>
      </c>
      <c r="C483" t="s">
        <v>784</v>
      </c>
      <c r="D483" s="6">
        <v>45111</v>
      </c>
      <c r="E483" s="6">
        <v>45202</v>
      </c>
      <c r="F483" s="7">
        <f t="shared" si="16"/>
        <v>0.96703296703296704</v>
      </c>
      <c r="G483" t="s">
        <v>839</v>
      </c>
      <c r="H483">
        <v>14100000</v>
      </c>
      <c r="I483" s="9" t="s">
        <v>865</v>
      </c>
      <c r="J483" t="s">
        <v>865</v>
      </c>
      <c r="L483" s="18">
        <v>14100000</v>
      </c>
      <c r="M483" s="18">
        <v>0</v>
      </c>
      <c r="N483" s="18">
        <v>14100000</v>
      </c>
      <c r="O483" s="15">
        <v>0</v>
      </c>
      <c r="P483" t="s">
        <v>760</v>
      </c>
    </row>
    <row r="484" spans="1:16" x14ac:dyDescent="0.25">
      <c r="A484" s="3">
        <v>486</v>
      </c>
      <c r="B484" t="s">
        <v>761</v>
      </c>
      <c r="C484" t="s">
        <v>785</v>
      </c>
      <c r="D484" s="6">
        <v>45111</v>
      </c>
      <c r="E484" s="6">
        <v>45291</v>
      </c>
      <c r="F484" s="7">
        <f t="shared" si="16"/>
        <v>0.48888888888888887</v>
      </c>
      <c r="G484" t="s">
        <v>840</v>
      </c>
      <c r="H484">
        <v>27084000</v>
      </c>
      <c r="I484" s="9" t="s">
        <v>865</v>
      </c>
      <c r="J484" t="s">
        <v>865</v>
      </c>
      <c r="L484" s="18">
        <v>27084000</v>
      </c>
      <c r="M484" s="18">
        <v>13090600</v>
      </c>
      <c r="N484" s="18">
        <v>13993400</v>
      </c>
      <c r="O484" s="15">
        <v>0.48333333333333334</v>
      </c>
      <c r="P484" t="s">
        <v>866</v>
      </c>
    </row>
    <row r="485" spans="1:16" x14ac:dyDescent="0.25">
      <c r="A485" s="3">
        <v>487</v>
      </c>
      <c r="B485" t="s">
        <v>762</v>
      </c>
      <c r="C485" t="s">
        <v>777</v>
      </c>
      <c r="D485" s="6">
        <v>45111</v>
      </c>
      <c r="E485" s="6">
        <v>45202</v>
      </c>
      <c r="F485" s="7">
        <f t="shared" si="16"/>
        <v>0.96703296703296704</v>
      </c>
      <c r="G485" t="s">
        <v>841</v>
      </c>
      <c r="H485">
        <v>5643000</v>
      </c>
      <c r="I485" s="9" t="s">
        <v>865</v>
      </c>
      <c r="J485" t="s">
        <v>865</v>
      </c>
      <c r="L485" s="18">
        <v>5643000</v>
      </c>
      <c r="M485" s="18">
        <v>5454900</v>
      </c>
      <c r="N485" s="18">
        <v>3009600</v>
      </c>
      <c r="O485" s="15">
        <v>0.64444444444444449</v>
      </c>
      <c r="P485" t="s">
        <v>866</v>
      </c>
    </row>
    <row r="486" spans="1:16" x14ac:dyDescent="0.25">
      <c r="A486" s="3">
        <v>488</v>
      </c>
      <c r="B486" t="s">
        <v>761</v>
      </c>
      <c r="C486" t="s">
        <v>240</v>
      </c>
      <c r="D486" s="6">
        <v>45106</v>
      </c>
      <c r="E486" s="6">
        <v>45288</v>
      </c>
      <c r="F486" s="7">
        <f t="shared" si="16"/>
        <v>0.51098901098901095</v>
      </c>
      <c r="G486" t="s">
        <v>756</v>
      </c>
      <c r="H486">
        <v>27084000</v>
      </c>
      <c r="I486" s="9" t="s">
        <v>865</v>
      </c>
      <c r="J486" t="s">
        <v>865</v>
      </c>
      <c r="L486" s="18">
        <v>27084000</v>
      </c>
      <c r="M486" s="18">
        <v>13842933</v>
      </c>
      <c r="N486" s="18">
        <v>13241067</v>
      </c>
      <c r="O486" s="15">
        <v>0.51111109880372174</v>
      </c>
      <c r="P486" t="s">
        <v>866</v>
      </c>
    </row>
    <row r="487" spans="1:16" x14ac:dyDescent="0.25">
      <c r="A487" s="3">
        <v>489</v>
      </c>
      <c r="B487" t="s">
        <v>762</v>
      </c>
      <c r="C487" t="s">
        <v>771</v>
      </c>
      <c r="D487" s="6">
        <v>45111</v>
      </c>
      <c r="E487" s="6">
        <v>45291</v>
      </c>
      <c r="F487" s="7">
        <f t="shared" si="16"/>
        <v>0.48888888888888887</v>
      </c>
      <c r="G487" t="s">
        <v>842</v>
      </c>
      <c r="H487">
        <v>10200000</v>
      </c>
      <c r="I487" s="9" t="s">
        <v>865</v>
      </c>
      <c r="J487" t="s">
        <v>865</v>
      </c>
      <c r="L487" s="18">
        <v>10200000</v>
      </c>
      <c r="M487" s="18">
        <v>4930000</v>
      </c>
      <c r="N487" s="18">
        <v>5270000</v>
      </c>
      <c r="O487" s="15">
        <v>0.48333333333333334</v>
      </c>
      <c r="P487" t="s">
        <v>866</v>
      </c>
    </row>
    <row r="488" spans="1:16" x14ac:dyDescent="0.25">
      <c r="A488" s="3">
        <v>491</v>
      </c>
      <c r="B488" t="s">
        <v>762</v>
      </c>
      <c r="C488" t="s">
        <v>239</v>
      </c>
      <c r="D488" s="6">
        <v>45107</v>
      </c>
      <c r="E488" s="6">
        <v>45289</v>
      </c>
      <c r="F488" s="7">
        <f t="shared" si="16"/>
        <v>0.50549450549450547</v>
      </c>
      <c r="G488" t="s">
        <v>757</v>
      </c>
      <c r="H488">
        <v>13800000</v>
      </c>
      <c r="I488" s="9" t="s">
        <v>865</v>
      </c>
      <c r="J488" t="s">
        <v>865</v>
      </c>
      <c r="K488" t="s">
        <v>759</v>
      </c>
      <c r="L488" s="18">
        <v>13800000</v>
      </c>
      <c r="M488" s="18">
        <v>4983333</v>
      </c>
      <c r="N488" s="18">
        <v>8816667</v>
      </c>
      <c r="O488" s="15">
        <v>0.36111108695652172</v>
      </c>
      <c r="P488" t="s">
        <v>866</v>
      </c>
    </row>
    <row r="489" spans="1:16" x14ac:dyDescent="0.25">
      <c r="A489" s="3">
        <v>492</v>
      </c>
      <c r="B489" t="s">
        <v>761</v>
      </c>
      <c r="C489" t="s">
        <v>782</v>
      </c>
      <c r="D489" s="6">
        <v>45111</v>
      </c>
      <c r="E489" s="6">
        <v>45291</v>
      </c>
      <c r="F489" s="7">
        <f t="shared" si="16"/>
        <v>0.48888888888888887</v>
      </c>
      <c r="G489" t="s">
        <v>843</v>
      </c>
      <c r="H489">
        <v>27084000</v>
      </c>
      <c r="I489" s="9" t="s">
        <v>865</v>
      </c>
      <c r="J489" t="s">
        <v>865</v>
      </c>
      <c r="L489" s="18">
        <v>27084000</v>
      </c>
      <c r="M489" s="18">
        <v>13090600</v>
      </c>
      <c r="N489" s="18">
        <v>13993400</v>
      </c>
      <c r="O489" s="15">
        <v>0.48333333333333334</v>
      </c>
      <c r="P489" t="s">
        <v>866</v>
      </c>
    </row>
    <row r="490" spans="1:16" x14ac:dyDescent="0.25">
      <c r="A490" s="3">
        <v>493</v>
      </c>
      <c r="B490" t="s">
        <v>762</v>
      </c>
      <c r="C490" t="s">
        <v>786</v>
      </c>
      <c r="D490" s="6">
        <v>45111</v>
      </c>
      <c r="E490" s="6">
        <v>45291</v>
      </c>
      <c r="F490" s="7">
        <f t="shared" si="16"/>
        <v>0.48888888888888887</v>
      </c>
      <c r="G490" t="s">
        <v>844</v>
      </c>
      <c r="H490">
        <v>21600000</v>
      </c>
      <c r="I490" s="9" t="s">
        <v>865</v>
      </c>
      <c r="J490" t="s">
        <v>865</v>
      </c>
      <c r="L490" s="18">
        <v>21600000</v>
      </c>
      <c r="M490" s="18">
        <v>10440000</v>
      </c>
      <c r="N490" s="18">
        <v>11160000</v>
      </c>
      <c r="O490" s="15">
        <v>0.48333333333333334</v>
      </c>
      <c r="P490" t="s">
        <v>866</v>
      </c>
    </row>
    <row r="491" spans="1:16" x14ac:dyDescent="0.25">
      <c r="A491" s="3">
        <v>494</v>
      </c>
      <c r="B491" t="s">
        <v>761</v>
      </c>
      <c r="C491" t="s">
        <v>773</v>
      </c>
      <c r="D491" s="6">
        <v>45111</v>
      </c>
      <c r="E491" s="6">
        <v>45291</v>
      </c>
      <c r="F491" s="7">
        <f t="shared" si="16"/>
        <v>0.48888888888888887</v>
      </c>
      <c r="G491" t="s">
        <v>845</v>
      </c>
      <c r="H491">
        <v>27096000</v>
      </c>
      <c r="I491" s="9" t="s">
        <v>865</v>
      </c>
      <c r="J491" t="s">
        <v>865</v>
      </c>
      <c r="L491" s="18">
        <v>27096000</v>
      </c>
      <c r="M491" s="18">
        <v>13096400</v>
      </c>
      <c r="N491" s="18">
        <v>13999600</v>
      </c>
      <c r="O491" s="15">
        <v>0.48333333333333334</v>
      </c>
      <c r="P491" t="s">
        <v>866</v>
      </c>
    </row>
    <row r="492" spans="1:16" x14ac:dyDescent="0.25">
      <c r="A492" s="3">
        <v>495</v>
      </c>
      <c r="B492" t="s">
        <v>762</v>
      </c>
      <c r="C492" t="s">
        <v>239</v>
      </c>
      <c r="D492" s="6">
        <v>45113</v>
      </c>
      <c r="E492" s="6">
        <v>45291</v>
      </c>
      <c r="F492" s="7">
        <f t="shared" si="16"/>
        <v>0.48314606741573035</v>
      </c>
      <c r="G492" t="s">
        <v>846</v>
      </c>
      <c r="H492">
        <v>13800000</v>
      </c>
      <c r="I492" s="9" t="s">
        <v>865</v>
      </c>
      <c r="J492" t="s">
        <v>865</v>
      </c>
      <c r="L492" s="18">
        <v>13800000</v>
      </c>
      <c r="M492" s="18">
        <v>6670000</v>
      </c>
      <c r="N492" s="18">
        <v>7130000</v>
      </c>
      <c r="O492" s="15">
        <v>0.48333333333333334</v>
      </c>
      <c r="P492" t="s">
        <v>866</v>
      </c>
    </row>
    <row r="493" spans="1:16" x14ac:dyDescent="0.25">
      <c r="A493" s="3">
        <v>496</v>
      </c>
      <c r="B493" t="s">
        <v>15</v>
      </c>
      <c r="C493" t="s">
        <v>331</v>
      </c>
      <c r="D493" s="6">
        <v>45104</v>
      </c>
      <c r="E493" s="6">
        <v>45135</v>
      </c>
      <c r="F493" s="7">
        <v>0.1</v>
      </c>
      <c r="G493" t="s">
        <v>758</v>
      </c>
      <c r="H493">
        <v>669883900</v>
      </c>
      <c r="I493" s="9" t="s">
        <v>865</v>
      </c>
      <c r="J493" t="s">
        <v>865</v>
      </c>
      <c r="L493" s="18">
        <v>669883900</v>
      </c>
      <c r="M493" s="18">
        <v>669883900</v>
      </c>
      <c r="N493" s="18">
        <v>0</v>
      </c>
      <c r="O493" s="15">
        <v>1</v>
      </c>
      <c r="P493" t="s">
        <v>760</v>
      </c>
    </row>
    <row r="494" spans="1:16" x14ac:dyDescent="0.25">
      <c r="A494" s="3">
        <v>497</v>
      </c>
      <c r="B494" t="s">
        <v>15</v>
      </c>
      <c r="C494" t="s">
        <v>241</v>
      </c>
      <c r="D494" s="6">
        <v>45106</v>
      </c>
      <c r="E494" s="6">
        <v>45379</v>
      </c>
      <c r="F494" s="7">
        <v>0.1</v>
      </c>
      <c r="G494" t="s">
        <v>758</v>
      </c>
      <c r="H494">
        <v>205000000</v>
      </c>
      <c r="I494" s="9" t="s">
        <v>865</v>
      </c>
      <c r="J494" t="s">
        <v>865</v>
      </c>
      <c r="L494" s="18">
        <v>205000000</v>
      </c>
      <c r="M494" s="18">
        <v>0</v>
      </c>
      <c r="N494" s="18">
        <v>205000000</v>
      </c>
      <c r="O494" s="15">
        <v>0</v>
      </c>
      <c r="P494" t="s">
        <v>866</v>
      </c>
    </row>
    <row r="495" spans="1:16" x14ac:dyDescent="0.25">
      <c r="A495" s="3">
        <v>498</v>
      </c>
      <c r="B495" t="s">
        <v>761</v>
      </c>
      <c r="C495" t="s">
        <v>787</v>
      </c>
      <c r="D495" s="6">
        <v>45111</v>
      </c>
      <c r="E495" s="6">
        <v>45291</v>
      </c>
      <c r="F495" s="7">
        <f t="shared" ref="F494:F513" si="17">($AH$2-D495)/(E495-D495)</f>
        <v>0.48888888888888887</v>
      </c>
      <c r="G495" t="s">
        <v>675</v>
      </c>
      <c r="H495">
        <v>34320000</v>
      </c>
      <c r="I495" s="9" t="s">
        <v>865</v>
      </c>
      <c r="J495" t="s">
        <v>865</v>
      </c>
      <c r="L495" s="18">
        <v>34320000</v>
      </c>
      <c r="M495" s="18">
        <v>16588000</v>
      </c>
      <c r="N495" s="18">
        <v>17732000</v>
      </c>
      <c r="O495" s="15">
        <v>0.48333333333333334</v>
      </c>
      <c r="P495" t="s">
        <v>866</v>
      </c>
    </row>
    <row r="496" spans="1:16" x14ac:dyDescent="0.25">
      <c r="A496" s="3">
        <v>499</v>
      </c>
      <c r="B496" t="s">
        <v>762</v>
      </c>
      <c r="C496" t="s">
        <v>786</v>
      </c>
      <c r="D496" s="6">
        <v>45111</v>
      </c>
      <c r="E496" s="6">
        <v>45291</v>
      </c>
      <c r="F496" s="7">
        <f t="shared" si="17"/>
        <v>0.48888888888888887</v>
      </c>
      <c r="G496" t="s">
        <v>847</v>
      </c>
      <c r="H496">
        <v>21600000</v>
      </c>
      <c r="I496" s="9" t="s">
        <v>865</v>
      </c>
      <c r="J496" t="s">
        <v>865</v>
      </c>
      <c r="L496" s="18">
        <v>21600000</v>
      </c>
      <c r="M496" s="18">
        <v>10440000</v>
      </c>
      <c r="N496" s="18">
        <v>11160000</v>
      </c>
      <c r="O496" s="15">
        <v>0.48333333333333334</v>
      </c>
      <c r="P496" t="s">
        <v>866</v>
      </c>
    </row>
    <row r="497" spans="1:16" x14ac:dyDescent="0.25">
      <c r="A497" s="3">
        <v>500</v>
      </c>
      <c r="B497" t="s">
        <v>761</v>
      </c>
      <c r="C497" t="s">
        <v>788</v>
      </c>
      <c r="D497" s="6">
        <v>45124</v>
      </c>
      <c r="E497" s="6">
        <v>45291</v>
      </c>
      <c r="F497" s="7">
        <f t="shared" si="17"/>
        <v>0.44910179640718562</v>
      </c>
      <c r="G497" t="s">
        <v>848</v>
      </c>
      <c r="H497">
        <v>27084000</v>
      </c>
      <c r="I497" s="9" t="s">
        <v>865</v>
      </c>
      <c r="J497" t="s">
        <v>865</v>
      </c>
      <c r="L497" s="18">
        <v>27084000</v>
      </c>
      <c r="M497" s="18">
        <v>11134533</v>
      </c>
      <c r="N497" s="18">
        <v>15949467</v>
      </c>
      <c r="O497" s="15">
        <v>0.41111109880372176</v>
      </c>
      <c r="P497" t="s">
        <v>866</v>
      </c>
    </row>
    <row r="498" spans="1:16" x14ac:dyDescent="0.25">
      <c r="A498" s="3">
        <v>501</v>
      </c>
      <c r="B498" t="s">
        <v>762</v>
      </c>
      <c r="C498" t="s">
        <v>239</v>
      </c>
      <c r="D498" s="6">
        <v>45111</v>
      </c>
      <c r="E498" s="6">
        <v>45291</v>
      </c>
      <c r="F498" s="7">
        <f t="shared" si="17"/>
        <v>0.48888888888888887</v>
      </c>
      <c r="G498" t="s">
        <v>849</v>
      </c>
      <c r="H498">
        <v>13800000</v>
      </c>
      <c r="I498" s="9" t="s">
        <v>865</v>
      </c>
      <c r="J498" t="s">
        <v>865</v>
      </c>
      <c r="L498" s="18">
        <v>13800000</v>
      </c>
      <c r="M498" s="18">
        <v>6670000</v>
      </c>
      <c r="N498" s="18">
        <v>7130000</v>
      </c>
      <c r="O498" s="15">
        <v>0.48333333333333334</v>
      </c>
      <c r="P498" t="s">
        <v>866</v>
      </c>
    </row>
    <row r="499" spans="1:16" x14ac:dyDescent="0.25">
      <c r="A499" s="3">
        <v>502</v>
      </c>
      <c r="B499" t="s">
        <v>762</v>
      </c>
      <c r="C499" t="s">
        <v>227</v>
      </c>
      <c r="D499" s="6">
        <v>45112</v>
      </c>
      <c r="E499" s="6">
        <v>45291</v>
      </c>
      <c r="F499" s="7">
        <f t="shared" si="17"/>
        <v>0.48603351955307261</v>
      </c>
      <c r="G499" t="s">
        <v>850</v>
      </c>
      <c r="H499">
        <v>11286000</v>
      </c>
      <c r="I499" s="9" t="s">
        <v>865</v>
      </c>
      <c r="J499" t="s">
        <v>865</v>
      </c>
      <c r="L499" s="18">
        <v>11286000</v>
      </c>
      <c r="M499" s="18">
        <v>5392200</v>
      </c>
      <c r="N499" s="18">
        <v>5893800</v>
      </c>
      <c r="O499" s="15">
        <v>0.4777777777777778</v>
      </c>
      <c r="P499" t="s">
        <v>866</v>
      </c>
    </row>
    <row r="500" spans="1:16" x14ac:dyDescent="0.25">
      <c r="A500" s="3">
        <v>503</v>
      </c>
      <c r="B500" t="s">
        <v>761</v>
      </c>
      <c r="C500" t="s">
        <v>789</v>
      </c>
      <c r="D500" s="6">
        <v>45111</v>
      </c>
      <c r="E500" s="6">
        <v>45291</v>
      </c>
      <c r="F500" s="7">
        <f t="shared" si="17"/>
        <v>0.48888888888888887</v>
      </c>
      <c r="G500" t="s">
        <v>851</v>
      </c>
      <c r="H500">
        <v>27096000</v>
      </c>
      <c r="I500" s="9" t="s">
        <v>865</v>
      </c>
      <c r="J500" t="s">
        <v>865</v>
      </c>
      <c r="L500" s="18">
        <v>27096000</v>
      </c>
      <c r="M500" s="18">
        <v>13096400</v>
      </c>
      <c r="N500" s="18">
        <v>13999600</v>
      </c>
      <c r="O500" s="15">
        <v>0.48333333333333334</v>
      </c>
      <c r="P500" t="s">
        <v>866</v>
      </c>
    </row>
    <row r="501" spans="1:16" x14ac:dyDescent="0.25">
      <c r="A501" s="3">
        <v>504</v>
      </c>
      <c r="B501" t="s">
        <v>762</v>
      </c>
      <c r="C501" t="s">
        <v>786</v>
      </c>
      <c r="D501" s="6">
        <v>45111</v>
      </c>
      <c r="E501" s="6">
        <v>45291</v>
      </c>
      <c r="F501" s="7">
        <f t="shared" si="17"/>
        <v>0.48888888888888887</v>
      </c>
      <c r="G501" t="s">
        <v>852</v>
      </c>
      <c r="H501">
        <v>21600000</v>
      </c>
      <c r="I501" s="9" t="s">
        <v>865</v>
      </c>
      <c r="J501" t="s">
        <v>865</v>
      </c>
      <c r="L501" s="18">
        <v>21600000</v>
      </c>
      <c r="M501" s="18">
        <v>10440000</v>
      </c>
      <c r="N501" s="18">
        <v>11160000</v>
      </c>
      <c r="O501" s="15">
        <v>0.48333333333333334</v>
      </c>
      <c r="P501" t="s">
        <v>866</v>
      </c>
    </row>
    <row r="502" spans="1:16" x14ac:dyDescent="0.25">
      <c r="A502" s="3">
        <v>505</v>
      </c>
      <c r="B502" t="s">
        <v>761</v>
      </c>
      <c r="C502" t="s">
        <v>790</v>
      </c>
      <c r="D502" s="6">
        <v>45111</v>
      </c>
      <c r="E502" s="6">
        <v>45291</v>
      </c>
      <c r="F502" s="7">
        <f t="shared" si="17"/>
        <v>0.48888888888888887</v>
      </c>
      <c r="G502" t="s">
        <v>853</v>
      </c>
      <c r="H502">
        <v>27096000</v>
      </c>
      <c r="I502" s="9" t="s">
        <v>865</v>
      </c>
      <c r="J502" t="s">
        <v>865</v>
      </c>
      <c r="L502" s="18">
        <v>27096000</v>
      </c>
      <c r="M502" s="18">
        <v>13096400</v>
      </c>
      <c r="N502" s="18">
        <v>13999600</v>
      </c>
      <c r="O502" s="15">
        <v>0.48333333333333334</v>
      </c>
      <c r="P502" t="s">
        <v>866</v>
      </c>
    </row>
    <row r="503" spans="1:16" x14ac:dyDescent="0.25">
      <c r="A503" s="3">
        <v>506</v>
      </c>
      <c r="B503" t="s">
        <v>19</v>
      </c>
      <c r="C503" t="s">
        <v>791</v>
      </c>
      <c r="D503" s="6">
        <v>45132</v>
      </c>
      <c r="E503" s="6">
        <v>45199</v>
      </c>
      <c r="F503" s="7">
        <v>0</v>
      </c>
      <c r="G503" t="s">
        <v>854</v>
      </c>
      <c r="H503">
        <v>829235000</v>
      </c>
      <c r="I503" s="9" t="s">
        <v>865</v>
      </c>
      <c r="J503" t="s">
        <v>865</v>
      </c>
      <c r="L503" s="18">
        <v>829235000</v>
      </c>
      <c r="M503" s="18">
        <v>0</v>
      </c>
      <c r="N503" s="18">
        <v>829235000</v>
      </c>
      <c r="O503" s="15">
        <v>0</v>
      </c>
      <c r="P503" t="s">
        <v>760</v>
      </c>
    </row>
    <row r="504" spans="1:16" x14ac:dyDescent="0.25">
      <c r="A504" s="3">
        <v>507</v>
      </c>
      <c r="B504" t="s">
        <v>19</v>
      </c>
      <c r="C504" t="s">
        <v>792</v>
      </c>
      <c r="D504" s="6">
        <v>45139</v>
      </c>
      <c r="E504" s="6">
        <v>45382</v>
      </c>
      <c r="F504" s="7">
        <v>0.88</v>
      </c>
      <c r="G504" t="s">
        <v>855</v>
      </c>
      <c r="H504">
        <v>125669146</v>
      </c>
      <c r="I504" s="9" t="s">
        <v>865</v>
      </c>
      <c r="J504" t="s">
        <v>865</v>
      </c>
      <c r="L504" s="18">
        <v>125669146</v>
      </c>
      <c r="M504" s="18">
        <v>0</v>
      </c>
      <c r="N504" s="18">
        <v>125669146</v>
      </c>
      <c r="O504" s="15">
        <v>0</v>
      </c>
      <c r="P504" t="s">
        <v>866</v>
      </c>
    </row>
    <row r="505" spans="1:16" x14ac:dyDescent="0.25">
      <c r="A505" s="3">
        <v>509</v>
      </c>
      <c r="B505" t="s">
        <v>19</v>
      </c>
      <c r="C505" t="s">
        <v>793</v>
      </c>
      <c r="D505" s="6">
        <v>45154</v>
      </c>
      <c r="E505" s="6">
        <v>45245</v>
      </c>
      <c r="F505" s="7">
        <v>0.1</v>
      </c>
      <c r="G505" t="s">
        <v>856</v>
      </c>
      <c r="H505">
        <v>114843505</v>
      </c>
      <c r="I505" s="9" t="s">
        <v>865</v>
      </c>
      <c r="J505" t="s">
        <v>865</v>
      </c>
      <c r="L505" s="18">
        <v>114843505</v>
      </c>
      <c r="M505" s="19">
        <v>0</v>
      </c>
      <c r="N505" s="19">
        <v>114843505</v>
      </c>
      <c r="O505" s="13">
        <f t="shared" ref="O505" si="18">M505/L505</f>
        <v>0</v>
      </c>
      <c r="P505" t="s">
        <v>866</v>
      </c>
    </row>
    <row r="506" spans="1:16" x14ac:dyDescent="0.25">
      <c r="A506" s="3">
        <v>511</v>
      </c>
      <c r="B506" t="s">
        <v>765</v>
      </c>
      <c r="C506" t="s">
        <v>794</v>
      </c>
      <c r="D506" s="6">
        <v>45173</v>
      </c>
      <c r="E506" s="6">
        <v>45354</v>
      </c>
      <c r="F506" s="7">
        <v>0.05</v>
      </c>
      <c r="G506" t="s">
        <v>857</v>
      </c>
      <c r="H506">
        <v>1618125318</v>
      </c>
      <c r="I506" s="9" t="s">
        <v>865</v>
      </c>
      <c r="J506" t="s">
        <v>865</v>
      </c>
      <c r="L506" s="18">
        <v>1618125318</v>
      </c>
      <c r="M506" s="18">
        <v>0</v>
      </c>
      <c r="N506" s="18">
        <v>1618125318</v>
      </c>
      <c r="O506" s="15">
        <v>0</v>
      </c>
      <c r="P506" t="s">
        <v>866</v>
      </c>
    </row>
    <row r="507" spans="1:16" x14ac:dyDescent="0.25">
      <c r="A507" s="3">
        <v>513</v>
      </c>
      <c r="B507" t="s">
        <v>763</v>
      </c>
      <c r="C507" t="s">
        <v>795</v>
      </c>
      <c r="D507" s="6">
        <v>45173</v>
      </c>
      <c r="E507" s="6">
        <v>45356</v>
      </c>
      <c r="F507" s="7">
        <v>0.05</v>
      </c>
      <c r="G507" t="s">
        <v>858</v>
      </c>
      <c r="H507">
        <v>195874595</v>
      </c>
      <c r="I507" s="9" t="s">
        <v>865</v>
      </c>
      <c r="J507" t="s">
        <v>865</v>
      </c>
      <c r="L507" s="18">
        <v>195874595</v>
      </c>
      <c r="M507" s="18">
        <v>0</v>
      </c>
      <c r="N507" s="18">
        <v>195874595</v>
      </c>
      <c r="O507" s="15">
        <v>0</v>
      </c>
      <c r="P507" t="s">
        <v>866</v>
      </c>
    </row>
    <row r="508" spans="1:16" x14ac:dyDescent="0.25">
      <c r="A508" s="3">
        <v>514</v>
      </c>
      <c r="B508" t="s">
        <v>765</v>
      </c>
      <c r="C508" t="s">
        <v>796</v>
      </c>
      <c r="D508" s="6">
        <v>45156</v>
      </c>
      <c r="E508" s="6">
        <v>45521</v>
      </c>
      <c r="F508" s="7">
        <v>0</v>
      </c>
      <c r="G508" t="s">
        <v>859</v>
      </c>
      <c r="H508">
        <v>4197534804</v>
      </c>
      <c r="I508" s="9" t="s">
        <v>865</v>
      </c>
      <c r="J508" t="s">
        <v>865</v>
      </c>
      <c r="L508" s="18">
        <v>4197534804</v>
      </c>
      <c r="M508" s="18">
        <v>0</v>
      </c>
      <c r="N508" s="18">
        <v>4197534804</v>
      </c>
      <c r="O508" s="15">
        <v>0</v>
      </c>
      <c r="P508" t="s">
        <v>866</v>
      </c>
    </row>
    <row r="509" spans="1:16" x14ac:dyDescent="0.25">
      <c r="A509" s="3">
        <v>515</v>
      </c>
      <c r="B509" t="s">
        <v>764</v>
      </c>
      <c r="C509" t="s">
        <v>797</v>
      </c>
      <c r="D509" s="6">
        <v>45163</v>
      </c>
      <c r="E509" s="6">
        <v>45467</v>
      </c>
      <c r="F509" s="7">
        <v>0</v>
      </c>
      <c r="G509" t="s">
        <v>860</v>
      </c>
      <c r="H509">
        <v>22000000</v>
      </c>
      <c r="I509" s="9" t="s">
        <v>865</v>
      </c>
      <c r="J509" t="s">
        <v>865</v>
      </c>
      <c r="L509" s="18">
        <v>22000000</v>
      </c>
      <c r="M509" s="18">
        <v>0</v>
      </c>
      <c r="N509" s="18">
        <v>22000000</v>
      </c>
      <c r="O509" s="15">
        <v>0</v>
      </c>
      <c r="P509" t="s">
        <v>866</v>
      </c>
    </row>
    <row r="510" spans="1:16" x14ac:dyDescent="0.25">
      <c r="A510" s="3">
        <v>518</v>
      </c>
      <c r="B510" t="s">
        <v>21</v>
      </c>
      <c r="C510" t="s">
        <v>798</v>
      </c>
      <c r="D510" s="6">
        <v>45174</v>
      </c>
      <c r="E510" s="6">
        <v>45264</v>
      </c>
      <c r="F510" s="7">
        <v>0</v>
      </c>
      <c r="G510" t="s">
        <v>861</v>
      </c>
      <c r="H510">
        <v>18366700</v>
      </c>
      <c r="I510" s="9" t="s">
        <v>865</v>
      </c>
      <c r="J510" t="s">
        <v>865</v>
      </c>
      <c r="L510" s="18">
        <v>18366700</v>
      </c>
      <c r="M510" s="18">
        <v>0</v>
      </c>
      <c r="N510" s="18">
        <v>18366700</v>
      </c>
      <c r="O510" s="15">
        <v>0</v>
      </c>
      <c r="P510" t="s">
        <v>866</v>
      </c>
    </row>
    <row r="511" spans="1:16" x14ac:dyDescent="0.25">
      <c r="A511" s="3">
        <v>519</v>
      </c>
      <c r="B511" t="s">
        <v>764</v>
      </c>
      <c r="C511" t="s">
        <v>799</v>
      </c>
      <c r="D511" s="6">
        <v>45181</v>
      </c>
      <c r="E511" s="6">
        <v>45393</v>
      </c>
      <c r="F511" s="7">
        <v>0.2</v>
      </c>
      <c r="G511" t="s">
        <v>862</v>
      </c>
      <c r="H511">
        <v>1710100000</v>
      </c>
      <c r="I511" s="9" t="s">
        <v>865</v>
      </c>
      <c r="J511" t="s">
        <v>865</v>
      </c>
      <c r="L511" s="18">
        <v>1710100000</v>
      </c>
      <c r="M511" s="18">
        <v>0</v>
      </c>
      <c r="N511" s="18">
        <v>1710100000</v>
      </c>
      <c r="O511" s="15">
        <v>0</v>
      </c>
      <c r="P511" t="s">
        <v>866</v>
      </c>
    </row>
    <row r="512" spans="1:16" x14ac:dyDescent="0.25">
      <c r="A512" s="3">
        <v>521</v>
      </c>
      <c r="B512" t="s">
        <v>764</v>
      </c>
      <c r="C512" t="s">
        <v>800</v>
      </c>
      <c r="D512" s="6">
        <v>45194</v>
      </c>
      <c r="E512" s="6">
        <v>45528</v>
      </c>
      <c r="F512" s="7">
        <v>0.1</v>
      </c>
      <c r="G512" t="s">
        <v>863</v>
      </c>
      <c r="H512">
        <v>1431000000</v>
      </c>
      <c r="I512" s="9" t="s">
        <v>865</v>
      </c>
      <c r="J512" t="s">
        <v>865</v>
      </c>
      <c r="L512" s="18">
        <v>1431000000</v>
      </c>
      <c r="M512" s="18">
        <v>0</v>
      </c>
      <c r="N512" s="18">
        <v>1431000000</v>
      </c>
      <c r="O512" s="15">
        <v>0</v>
      </c>
      <c r="P512" t="s">
        <v>866</v>
      </c>
    </row>
    <row r="513" spans="1:16" x14ac:dyDescent="0.25">
      <c r="A513" s="3">
        <v>522</v>
      </c>
      <c r="B513" t="s">
        <v>21</v>
      </c>
      <c r="C513" t="s">
        <v>801</v>
      </c>
      <c r="D513" s="6">
        <v>45198</v>
      </c>
      <c r="E513" s="6">
        <v>45227</v>
      </c>
      <c r="F513" s="7">
        <v>0</v>
      </c>
      <c r="G513" t="s">
        <v>864</v>
      </c>
      <c r="H513">
        <v>9324000</v>
      </c>
      <c r="I513" s="9" t="s">
        <v>865</v>
      </c>
      <c r="J513" t="s">
        <v>865</v>
      </c>
      <c r="L513" s="18">
        <v>9324000</v>
      </c>
      <c r="M513" s="18">
        <v>0</v>
      </c>
      <c r="N513" s="18">
        <v>9324000</v>
      </c>
      <c r="O513" s="15">
        <v>0</v>
      </c>
      <c r="P513" t="s">
        <v>866</v>
      </c>
    </row>
    <row r="514" spans="1:16" x14ac:dyDescent="0.25">
      <c r="I514" s="9"/>
    </row>
  </sheetData>
  <sortState xmlns:xlrd2="http://schemas.microsoft.com/office/spreadsheetml/2017/richdata2" ref="A3:P452">
    <sortCondition ref="A3:A452"/>
  </sortState>
  <mergeCells count="1">
    <mergeCell ref="A1:P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 - 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guerrero</dc:creator>
  <cp:lastModifiedBy>Angie Carolina Gutierrez Delgado</cp:lastModifiedBy>
  <dcterms:created xsi:type="dcterms:W3CDTF">2023-04-13T21:34:33Z</dcterms:created>
  <dcterms:modified xsi:type="dcterms:W3CDTF">2023-12-05T17:53:41Z</dcterms:modified>
</cp:coreProperties>
</file>