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C:\Users\sandra.pereira\Documents\CONTRATO 436 2020 EQUIPO GOBIERNO 1 SEPTIEMBRE\7. OCTUBRE 2020\OBLIGACION 5 TRANSPARENCIA\LEY 1712\ALCALDIAS LOCALES\MATRICES LOCALIDADES TERCER TRIMESTRE\"/>
    </mc:Choice>
  </mc:AlternateContent>
  <xr:revisionPtr revIDLastSave="0" documentId="13_ncr:1_{9159A85E-ABD4-4438-9656-B3FE869FD122}"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170" i="1" l="1"/>
  <c r="L121" i="1"/>
  <c r="L120" i="1"/>
  <c r="L119" i="1"/>
  <c r="L118" i="1"/>
  <c r="L117" i="1"/>
  <c r="L116" i="1"/>
  <c r="L115"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7" i="1"/>
  <c r="L76" i="1"/>
  <c r="L75" i="1"/>
  <c r="L74" i="1"/>
  <c r="L73" i="1"/>
  <c r="L72" i="1"/>
  <c r="L71" i="1"/>
  <c r="L69" i="1"/>
  <c r="L53" i="1"/>
  <c r="L52" i="1"/>
  <c r="L51" i="1"/>
  <c r="L50" i="1"/>
  <c r="L49" i="1"/>
  <c r="L48" i="1"/>
  <c r="L47" i="1"/>
  <c r="L46" i="1"/>
  <c r="L45" i="1"/>
  <c r="L44" i="1"/>
  <c r="L42" i="1"/>
  <c r="L41" i="1"/>
  <c r="L40" i="1"/>
  <c r="L39" i="1"/>
  <c r="L38" i="1"/>
  <c r="L37" i="1"/>
  <c r="L36" i="1"/>
  <c r="L35" i="1"/>
  <c r="L34" i="1"/>
  <c r="L33" i="1"/>
  <c r="L32" i="1"/>
  <c r="L31" i="1"/>
  <c r="L30" i="1"/>
  <c r="L29" i="1"/>
  <c r="L28" i="1"/>
  <c r="L27" i="1"/>
  <c r="L26" i="1"/>
  <c r="L25" i="1"/>
  <c r="L23" i="1"/>
  <c r="L22" i="1"/>
  <c r="L21" i="1"/>
  <c r="L20" i="1"/>
  <c r="L19" i="1"/>
  <c r="L18" i="1"/>
  <c r="L17" i="1"/>
  <c r="L16" i="1"/>
  <c r="L15" i="1"/>
  <c r="L14" i="1"/>
  <c r="L13" i="1"/>
  <c r="L12" i="1"/>
  <c r="L11" i="1"/>
  <c r="L10" i="1"/>
  <c r="L9" i="1"/>
  <c r="L8" i="1"/>
  <c r="L173" i="1" l="1"/>
  <c r="L122" i="1"/>
  <c r="L114" i="1"/>
  <c r="L175" i="1"/>
  <c r="L174" i="1"/>
  <c r="L172" i="1"/>
  <c r="L171" i="1"/>
  <c r="L169" i="1"/>
  <c r="L167" i="1"/>
  <c r="L165" i="1"/>
  <c r="L164" i="1"/>
  <c r="L163" i="1"/>
  <c r="L154" i="1"/>
  <c r="L139" i="1"/>
  <c r="L130" i="1"/>
  <c r="L123" i="1"/>
  <c r="L43" i="1"/>
  <c r="L24" i="1"/>
  <c r="L179" i="1" l="1"/>
  <c r="B4" i="2" s="1"/>
  <c r="L178" i="1"/>
  <c r="L180" i="1" l="1"/>
  <c r="B3" i="2"/>
  <c r="B5" i="2" l="1"/>
  <c r="B8" i="2" s="1"/>
</calcChain>
</file>

<file path=xl/sharedStrings.xml><?xml version="1.0" encoding="utf-8"?>
<sst xmlns="http://schemas.openxmlformats.org/spreadsheetml/2006/main" count="877" uniqueCount="463">
  <si>
    <t>Registro de Publicaciones</t>
  </si>
  <si>
    <t>ALCALDIA LOCAL DE BOSA</t>
  </si>
  <si>
    <t>Anexo 1:   Matriz de Cumplimiento y Sostenibilidad de la Ley 1712 de 2014, Decreto 103 de 2015 y Resolución MinTIC 3564 de 2015</t>
  </si>
  <si>
    <t>Periodo de Actualización: TERCER  Trimestre de 2020</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</si>
  <si>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</si>
  <si>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</si>
  <si>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</si>
  <si>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</si>
  <si>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</si>
  <si>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</si>
  <si>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</si>
  <si>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</si>
  <si>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</si>
  <si>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</si>
  <si>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</si>
  <si>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</si>
  <si>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</si>
  <si>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</si>
  <si>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</si>
  <si>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http://www.bosa.gov.co/transparencia</t>
  </si>
  <si>
    <t>PRENSA ALCALDIA LOCAL</t>
  </si>
  <si>
    <t>SERVICIO AL CIUDADANO</t>
  </si>
  <si>
    <t>No se generan cambios en esta sección</t>
  </si>
  <si>
    <t>1. MECANISMOS DE CONTACTO</t>
  </si>
  <si>
    <t>Mecanismos para la atención al ciudadano</t>
  </si>
  <si>
    <t>a</t>
  </si>
  <si>
    <t>Espacios físicos destinados para el contacto con la entidad.</t>
  </si>
  <si>
    <t>Puntos de atención al ciudadano.</t>
  </si>
  <si>
    <t>Art. 9, lit a), Ley 1712 de 2014</t>
  </si>
  <si>
    <t>http://www.bosa.gov.co/transparencia/atencion-ciudadano/sede-principal</t>
  </si>
  <si>
    <t>X</t>
  </si>
  <si>
    <t>SÍ</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</si>
  <si>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</si>
  <si>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</si>
  <si>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</si>
  <si>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</si>
  <si>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</si>
  <si>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</si>
  <si>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d</t>
  </si>
  <si>
    <t>Correo físico o postal.</t>
  </si>
  <si>
    <t>Dirección de correspondencia.</t>
  </si>
  <si>
    <t>http://www.bosa.gov.co/content/alcaldia-local-bosa</t>
  </si>
  <si>
    <t>Versión actualizada.</t>
  </si>
  <si>
    <t>e</t>
  </si>
  <si>
    <t>Link al formulario electrónico de solicitudes, peticiones, quejas, reclamos y denuncias.</t>
  </si>
  <si>
    <t>Ver Item 143 (Categoría 10.10)</t>
  </si>
  <si>
    <t>http://www.bosa.gov.co/govi-sdqs/crear</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</si>
  <si>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</si>
  <si>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</si>
  <si>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</si>
  <si>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</si>
  <si>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</si>
  <si>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</si>
  <si>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http://www.bosa.gov.co/mi-localidad/conociendo-mi-localidad/alcalde-local</t>
  </si>
  <si>
    <t>Se actualizò la informaciòn.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</si>
  <si>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</si>
  <si>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</si>
  <si>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</si>
  <si>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</si>
  <si>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</si>
  <si>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</si>
  <si>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</si>
  <si>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</si>
  <si>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</si>
  <si>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</si>
  <si>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</si>
  <si>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</si>
  <si>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</si>
  <si>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</si>
  <si>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</si>
  <si>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</si>
  <si>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</si>
  <si>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</si>
  <si>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</si>
  <si>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</si>
  <si>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Se realiza el ajuste al vinculo correcto que es direccionado a la Secretaría de Gobierno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</si>
  <si>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</si>
  <si>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</si>
  <si>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</si>
  <si>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</si>
  <si>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</si>
  <si>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</si>
  <si>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</si>
  <si>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</si>
  <si>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</si>
  <si>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</si>
  <si>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http://www.bosa.gov.co/transparencia/informacion-interes/publicaciones</t>
  </si>
  <si>
    <t>DIREFEENTES AREAS DE LA ALCALDIA LOCAL</t>
  </si>
  <si>
    <t>Convocatorias</t>
  </si>
  <si>
    <t>Convocatorias dirigidas a ciudadanos, usuarios y grupos de interés, especificando objetivos, requisitos y fechas de participación en dichos espacios.</t>
  </si>
  <si>
    <t>http://www.gobiernobogota.gov.co/transparencia/informacion-interes/faqs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</si>
  <si>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</si>
  <si>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</si>
  <si>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</si>
  <si>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http://www.bosa.gov.co/transparencia/informacion-interes/faqs</t>
  </si>
  <si>
    <t>Glosario</t>
  </si>
  <si>
    <t>Glosario que contenga el conjunto de términos que usa la entidad o que tienen relación con su actividad.</t>
  </si>
  <si>
    <t>http://www.bosa.gov.co/transparencia/informacion-interes/glosario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</si>
  <si>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</si>
  <si>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</si>
  <si>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</si>
  <si>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http://www.bosa.gov.co/todas-las-noticias</t>
  </si>
  <si>
    <t xml:space="preserve">PRENSA ALCALDIA LOCAL
</t>
  </si>
  <si>
    <t>Calendario de actividades</t>
  </si>
  <si>
    <t>Calendario de eventos y fechas clave relacionadas con los procesos misionales de la entidad.</t>
  </si>
  <si>
    <t>Art. 8, Ley 1712 de 2014</t>
  </si>
  <si>
    <t>http://www.bosa.gov.co/calendario/month</t>
  </si>
  <si>
    <t xml:space="preserve">Se realizó actualización </t>
  </si>
  <si>
    <t>Información para niños y jóvenes</t>
  </si>
  <si>
    <t>El sujeto obligado diseña y publica información dirigida para los niños y jóvenes sobre la entidad, sus servicios o sus actividades, de manera didáctica.</t>
  </si>
  <si>
    <t>Art. 42, Dec. 103, Num. 4</t>
  </si>
  <si>
    <t>https://bogota.gov.co/infancia</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</si>
  <si>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</si>
  <si>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</si>
  <si>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</si>
  <si>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</si>
  <si>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http://www.bosa.gov.co/transparencia/informacion-interes/informacion-adicional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</si>
  <si>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</si>
  <si>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</si>
  <si>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</si>
  <si>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</si>
  <si>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http://www.bosa.gov.co/transparencia/organizacion/quienes-somos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</si>
  <si>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</si>
  <si>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</si>
  <si>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</si>
  <si>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</si>
  <si>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http://www.bosa.gov.co/transparencia/organizacion/funciones-y-deberes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</si>
  <si>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</si>
  <si>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</si>
  <si>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</si>
  <si>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</si>
  <si>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</si>
  <si>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</si>
  <si>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</si>
  <si>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</si>
  <si>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http://www.bosa.gov.co/content/estructura-organizacional-secretaria-distrital-gobierno</t>
  </si>
  <si>
    <t xml:space="preserve">SUBSECRETARIA DE GESTION INSTITUCIONAL </t>
  </si>
  <si>
    <t>Publicado de manera gráfica y legible, en un formato accesible y usable.</t>
  </si>
  <si>
    <t xml:space="preserve">http://www.bosa.gov.co/content/estructura-organizacional-secretaria-distrital-gobierno_x000D_
</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</si>
  <si>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</si>
  <si>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</si>
  <si>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</si>
  <si>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</si>
  <si>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</si>
  <si>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http://www.bosa.gov.co/transparencia/organizacion/directorio-informacion-servidores-publicos-empleados-y-contratistas</t>
  </si>
  <si>
    <t>DIRECCION DE GESTION DEL TALENTO HUMANO Y CONTRATACION</t>
  </si>
  <si>
    <t>Publicado en formato accesible y reutilizable, con la siguiente información:</t>
  </si>
  <si>
    <t>Nombres y apellidos completos.</t>
  </si>
  <si>
    <t>País, Departamento y Ciudad de nacimiento.</t>
  </si>
  <si>
    <t>Formación académica.</t>
  </si>
  <si>
    <t>SI</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</si>
  <si>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</si>
  <si>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</si>
  <si>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</si>
  <si>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</si>
  <si>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</si>
  <si>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</si>
  <si>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</si>
  <si>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</si>
  <si>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</si>
  <si>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</si>
  <si>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</si>
  <si>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</si>
  <si>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</si>
  <si>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</si>
  <si>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http://www.bosa.gov.co/transparencia/organizacion/directorio-entidades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</si>
  <si>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</si>
  <si>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</si>
  <si>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</si>
  <si>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</si>
  <si>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http://www.bosa.gov.co/transparencia/organizacion/directorio-agremiaciones-asociaciones-y-otros-grupos-interes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</si>
  <si>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</si>
  <si>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</si>
  <si>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</si>
  <si>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</si>
  <si>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</si>
  <si>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</si>
  <si>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</si>
  <si>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</si>
  <si>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</si>
  <si>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</si>
  <si>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</si>
  <si>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</si>
  <si>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</si>
  <si>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</si>
  <si>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</si>
  <si>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</si>
  <si>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</si>
  <si>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</si>
  <si>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</si>
  <si>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</si>
  <si>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</si>
  <si>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</si>
  <si>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</si>
  <si>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</si>
  <si>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</si>
  <si>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</si>
  <si>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</si>
  <si>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</si>
  <si>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</si>
  <si>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</si>
  <si>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</si>
  <si>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</si>
  <si>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</si>
  <si>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</si>
  <si>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</si>
  <si>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</si>
  <si>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</si>
  <si>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</si>
  <si>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</si>
  <si>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</si>
  <si>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</si>
  <si>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http://www.bosa.gov.co/transparencia/presupuesto/general</t>
  </si>
  <si>
    <t>AREA ENCARGADA DEL PRESUPUESTO EN LA ALCALDIA LOCAL</t>
  </si>
  <si>
    <t>SE REALIZÓ ACTUALIZACIÓN DE LA INFORMACIÓN.</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</si>
  <si>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</si>
  <si>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</si>
  <si>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</si>
  <si>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http://www.bosa.gov.co/transparencia/presupuesto/ejecucion-presupuestal</t>
  </si>
  <si>
    <t xml:space="preserve">Se actualizò la informaciòn </t>
  </si>
  <si>
    <t>Estados financieros</t>
  </si>
  <si>
    <t>Estados financieros para los sujetos obligados que aplique.</t>
  </si>
  <si>
    <t>http://www.bosa.gov.co/transparencia/presupuesto/estados-financieros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</si>
  <si>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</si>
  <si>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</si>
  <si>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</si>
  <si>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</si>
  <si>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</si>
  <si>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http://www.bosa.gov.co/transparencia/planeacion/planes</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</si>
  <si>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</si>
  <si>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</si>
  <si>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</si>
  <si>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</si>
  <si>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</si>
  <si>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</si>
  <si>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</si>
  <si>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</si>
  <si>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</si>
  <si>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</si>
  <si>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</si>
  <si>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</si>
  <si>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</si>
  <si>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http://www.bosa.gov.co/transparencia/planeacion/plan-gasto-publico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</si>
  <si>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</si>
  <si>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</si>
  <si>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</si>
  <si>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</si>
  <si>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</si>
  <si>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</si>
  <si>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</si>
  <si>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</si>
  <si>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</si>
  <si>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</si>
  <si>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</si>
  <si>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http://www.bosa.gov.co/transparencia/planeacion/programas-proyectos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</si>
  <si>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</si>
  <si>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</si>
  <si>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</si>
  <si>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</si>
  <si>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http://www.bosa.gov.co/transparencia/planeacion/metas-objetivos-indicadores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</si>
  <si>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</si>
  <si>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</si>
  <si>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</si>
  <si>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http://www.bosa.gov.co/transparencia/planeacion/participacion-ciudadana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</si>
  <si>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</si>
  <si>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</si>
  <si>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</si>
  <si>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</si>
  <si>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</si>
  <si>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</si>
  <si>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</si>
  <si>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</si>
  <si>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http://www.bosa.gov.co/tabla_archivos/informes-empalme-bosa-2020</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</si>
  <si>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</si>
  <si>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</si>
  <si>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</si>
  <si>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</si>
  <si>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</si>
  <si>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</si>
  <si>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</si>
  <si>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</si>
  <si>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</si>
  <si>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</si>
  <si>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</si>
  <si>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</si>
  <si>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</si>
  <si>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</si>
  <si>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</si>
  <si>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</si>
  <si>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</si>
  <si>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</si>
  <si>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</si>
  <si>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</si>
  <si>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</si>
  <si>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</si>
  <si>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</si>
  <si>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</si>
  <si>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</si>
  <si>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http://www.bosa.gov.co/transparencia/control/planes-mejoramiento</t>
  </si>
  <si>
    <t>Enlace al sitio web del organismo de control en donde se encuentren los informes que éste ha elaborado sobre la entidad.</t>
  </si>
  <si>
    <t>Art.11, Lit f), Ley 1712 de 2014</t>
  </si>
  <si>
    <t xml:space="preserve"> http://www.gobiernobogota.gov.co/transparencia/control/reportes-control-interno-sgd </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</si>
  <si>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</si>
  <si>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</si>
  <si>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</si>
  <si>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</si>
  <si>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</si>
  <si>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</si>
  <si>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</si>
  <si>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</si>
  <si>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</si>
  <si>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</si>
  <si>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http://www.bosa.gov.co/transparencia/control/informacion-poblacion-vulnerable</t>
  </si>
  <si>
    <t>ÁREA PRENSA ALCALDÍA LOCAL</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</si>
  <si>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</si>
  <si>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</si>
  <si>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</si>
  <si>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</si>
  <si>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</si>
  <si>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LA INFORMACIÓN SE ENCUENTRA DESACTUALIZADA AUNQUE ESTO NO DEPENDE DIRECTAMENTE DE LA ALCALDÍA LOCAL SINO DEL NIVE CENTRAL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</si>
  <si>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</si>
  <si>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</si>
  <si>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</si>
  <si>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</si>
  <si>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</si>
  <si>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</si>
  <si>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</si>
  <si>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</si>
  <si>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</si>
  <si>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</si>
  <si>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</si>
  <si>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http://www.bosa.gov.co/transparencia/contratacion/informacion_contractual</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</si>
  <si>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</si>
  <si>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</si>
  <si>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</si>
  <si>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</si>
  <si>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http://www.bosa.gov.co/transparencia/contratacion/ejecucion_contratos</t>
  </si>
  <si>
    <t>Se actualizó el contenido.</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</si>
  <si>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</si>
  <si>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</si>
  <si>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</si>
  <si>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</si>
  <si>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http://www.gobiernobogota.gov.co/transparencia/contratacion/manual_contrataciones</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</si>
  <si>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</si>
  <si>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</si>
  <si>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</si>
  <si>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http://www.bosa.gov.co/transparencia/contratacion/plan-anual-adquisiciones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</si>
  <si>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</si>
  <si>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</si>
  <si>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</si>
  <si>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http://www.bosa.gov.co/transparencia/contratacion/plan-anual-adquisiciones/plan-anual-adquisiciones-secop-ii</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</si>
  <si>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</si>
  <si>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</si>
  <si>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</si>
  <si>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</si>
  <si>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</si>
  <si>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 xml:space="preserve">http://www.bosa.gov.co/transparencia/tramites-servicios   </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</si>
  <si>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</si>
  <si>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</si>
  <si>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</si>
  <si>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</si>
  <si>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</si>
  <si>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</si>
  <si>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</si>
  <si>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</si>
  <si>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</si>
  <si>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</si>
  <si>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</si>
  <si>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</si>
  <si>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</si>
  <si>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</si>
  <si>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</si>
  <si>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</si>
  <si>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</si>
  <si>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</si>
  <si>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</si>
  <si>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</si>
  <si>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</si>
  <si>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</si>
  <si>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</si>
  <si>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</si>
  <si>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</si>
  <si>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DIRECCION ADMINISTRATIVA Y DTI</t>
  </si>
  <si>
    <t>NO</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</si>
  <si>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</si>
  <si>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</si>
  <si>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</si>
  <si>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</si>
  <si>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</si>
  <si>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</si>
  <si>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</si>
  <si>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</si>
  <si>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</si>
  <si>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</si>
  <si>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</si>
  <si>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</si>
  <si>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http://www.bosa.gov.co/transparencia/instrumentos-gestion-informacion-publica/relacionados-la-informacion/104-esquema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</si>
  <si>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</si>
  <si>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</si>
  <si>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</si>
  <si>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</si>
  <si>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</si>
  <si>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</si>
  <si>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</si>
  <si>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</si>
  <si>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</si>
  <si>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si</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</si>
  <si>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</si>
  <si>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</si>
  <si>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</si>
  <si>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</si>
  <si>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</si>
  <si>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</si>
  <si>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</si>
  <si>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</si>
  <si>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http://www.bosa.gov.co/transparencia/instrumentos-gestion-informacion-publica/relacionados-informacion</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</si>
  <si>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</si>
  <si>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</si>
  <si>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</si>
  <si>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</si>
  <si>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</si>
  <si>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</si>
  <si>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http://www.bosa.gov.co/transparencia/instrumentos-gestion-informacion-publica/relacionados-la-informacion/108-costos</t>
  </si>
  <si>
    <t>Se actualiza la información direccionandolo al vinculo</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</si>
  <si>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</si>
  <si>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</si>
  <si>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</si>
  <si>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</si>
  <si>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</si>
  <si>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</si>
  <si>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http://www.bosa.gov.co/transparencia/instrumentos-gestion-informacion-publica/Informe-pqr-denuncias-solicitudes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</si>
  <si>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</si>
  <si>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</si>
  <si>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</si>
  <si>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</si>
  <si>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</si>
  <si>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Si</t>
  </si>
  <si>
    <t>Número de solicitudes recibidas.</t>
  </si>
  <si>
    <t>Número de solicitudes que fueron trasladadas a otra institución.</t>
  </si>
  <si>
    <t>http://bosa.gov.co/tabla_archivos/informe-peticiones-quejas-reclamos-y-denuncias-2020</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</si>
  <si>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</si>
  <si>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</si>
  <si>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</si>
  <si>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</si>
  <si>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</si>
  <si>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</si>
  <si>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</si>
  <si>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</si>
  <si>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</si>
  <si>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</si>
  <si>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</si>
  <si>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La Dirección de Tecnologías e Información realizó la actualización del indice de información clasificada y reservada, del inventario de activos de información y del esquema de publicación de la entidad</t>
  </si>
  <si>
    <t>La Dirección de Tecnologías e Información realizó la actualización del indice de información clasificada y reservada, del inventario de activos de información y del esquema de publicación de la entidad
Se publica la ejecución contractual del Nivel Centralcon la información publicada por el SECOP en el portal de Datos Abiertos de la Nación. 
http://www.gobiernobogota.gov.co/transparencia/contratacion/ejecucion-contratos/ejecucion-contractual-secretaria-distrital-gobierno
Se publica la ejecución contractual de las Alcaldías Locales con la información publicada por el SECOP en el portal de Datos Abiertos de la Nación.  http://www.gobiernobogota.gov.co/content/ejecucion-contractual-alcaldias-locales</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</si>
  <si>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</si>
  <si>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anexa imagen de organigrama con  las dependencias treducidas a Dialecto ÉTNICO</t>
  </si>
  <si>
    <t>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2020.</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</si>
  <si>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</si>
  <si>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</si>
  <si>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</si>
  <si>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la información se encuentra publicada en la seccion correspondiente. (Revisado, Abril de 2020). </t>
  </si>
  <si>
    <t>no</t>
  </si>
  <si>
    <t>notifica.judicial@gobiernobogota.gov.co</t>
  </si>
  <si>
    <t>Se actualizó y se buscarán nuevos programas y proyectos.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MAS LO QUE TENGA LA LOCALIDAD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</si>
</sst>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1"/>
      <color theme="10"/>
      <name val="Calibri"/>
      <family val="2"/>
      <charset val="1"/>
    </font>
    <font>
      <sz val="12"/>
      <color rgb="FF000000"/>
      <name val="Calibri"/>
      <family val="2"/>
      <charset val="1"/>
    </font>
  </fonts>
  <fills count="10">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FF"/>
        <bgColor indexed="64"/>
      </patternFill>
    </fill>
    <fill>
      <patternFill patternType="solid">
        <fgColor rgb="FFE2EFDA"/>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288">
    <xf numFmtId="0" fontId="0" fillId="0" borderId="0" xfId="0"/>
    <xf numFmtId="0" fontId="0" fillId="0" borderId="0" xfId="0" applyFill="1" applyBorder="1"/>
    <xf numFmtId="0" fontId="0" fillId="0" borderId="0" xfId="0" applyFill="1"/>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0" fontId="0" fillId="0" borderId="0" xfId="0" applyFill="1" applyAlignment="1">
      <alignment vertical="center"/>
    </xf>
    <xf numFmtId="0" fontId="0" fillId="0" borderId="0" xfId="0" applyFont="1" applyFill="1" applyAlignment="1">
      <alignment horizontal="left" vertical="center" wrapText="1"/>
    </xf>
    <xf numFmtId="0" fontId="0" fillId="0" borderId="3" xfId="0"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0" fillId="0" borderId="0" xfId="0" applyFill="1" applyBorder="1" applyAlignment="1">
      <alignment horizontal="center" vertical="center"/>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10" fillId="4" borderId="3" xfId="0" applyFont="1" applyFill="1" applyBorder="1" applyAlignment="1">
      <alignment horizontal="center"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5" borderId="8" xfId="0" applyFill="1" applyBorder="1" applyAlignment="1"/>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2" borderId="5" xfId="0" applyFill="1" applyBorder="1" applyAlignment="1"/>
    <xf numFmtId="0" fontId="0" fillId="2" borderId="3" xfId="0" applyFill="1" applyBorder="1" applyAlignment="1"/>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4" fillId="0" borderId="3" xfId="1" applyFont="1" applyFill="1" applyBorder="1" applyAlignment="1" applyProtection="1">
      <alignment vertical="center" wrapText="1"/>
    </xf>
    <xf numFmtId="0" fontId="0" fillId="0" borderId="3" xfId="0" applyFill="1" applyBorder="1" applyAlignment="1"/>
    <xf numFmtId="0" fontId="0" fillId="0" borderId="0" xfId="0" applyFont="1" applyFill="1" applyAlignment="1">
      <alignment horizontal="left" vertical="center"/>
    </xf>
    <xf numFmtId="0" fontId="0" fillId="2" borderId="3" xfId="0" applyFill="1" applyBorder="1" applyAlignment="1">
      <alignment vertical="center" wrapText="1"/>
    </xf>
    <xf numFmtId="0" fontId="0" fillId="0" borderId="5" xfId="0" applyBorder="1" applyAlignment="1"/>
    <xf numFmtId="0" fontId="0" fillId="7" borderId="0" xfId="0" applyFill="1"/>
    <xf numFmtId="0" fontId="0" fillId="8" borderId="3" xfId="0" applyFont="1" applyFill="1" applyBorder="1" applyAlignment="1">
      <alignment vertical="center" wrapText="1"/>
    </xf>
    <xf numFmtId="0" fontId="0" fillId="8" borderId="5" xfId="0" applyFont="1" applyFill="1" applyBorder="1" applyAlignment="1">
      <alignment vertical="center" wrapText="1"/>
    </xf>
    <xf numFmtId="0" fontId="0" fillId="8" borderId="3" xfId="0" applyFill="1" applyBorder="1" applyAlignment="1">
      <alignment horizontal="left" vertical="center"/>
    </xf>
    <xf numFmtId="0" fontId="0" fillId="8" borderId="3" xfId="0" applyFill="1" applyBorder="1" applyAlignment="1">
      <alignment vertical="center" wrapText="1"/>
    </xf>
    <xf numFmtId="0" fontId="0" fillId="8" borderId="3" xfId="0" applyFont="1" applyFill="1" applyBorder="1" applyAlignment="1">
      <alignment horizontal="center" vertical="center"/>
    </xf>
    <xf numFmtId="0" fontId="0" fillId="8" borderId="0" xfId="0" applyFill="1"/>
    <xf numFmtId="0" fontId="0" fillId="8" borderId="3" xfId="0" applyFill="1" applyBorder="1" applyAlignment="1">
      <alignment horizontal="left" vertical="center" wrapText="1"/>
    </xf>
    <xf numFmtId="0" fontId="0" fillId="8" borderId="3" xfId="0" applyFont="1" applyFill="1" applyBorder="1" applyAlignment="1">
      <alignment horizontal="left" vertical="center" wrapText="1"/>
    </xf>
    <xf numFmtId="0" fontId="0" fillId="8" borderId="5" xfId="0" applyFill="1" applyBorder="1" applyAlignment="1">
      <alignment horizontal="left" vertical="center"/>
    </xf>
    <xf numFmtId="0" fontId="0" fillId="8" borderId="0" xfId="0" applyFont="1" applyFill="1" applyAlignment="1">
      <alignment horizontal="left"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0" fillId="2" borderId="5" xfId="0" applyFill="1" applyBorder="1" applyAlignment="1">
      <alignment horizontal="center" vertical="center" wrapText="1"/>
    </xf>
    <xf numFmtId="0" fontId="0" fillId="0" borderId="5" xfId="0" applyFill="1" applyBorder="1" applyAlignment="1">
      <alignment horizontal="left" vertical="center"/>
    </xf>
    <xf numFmtId="0" fontId="0" fillId="8" borderId="6" xfId="0" applyFont="1" applyFill="1" applyBorder="1" applyAlignment="1">
      <alignment horizontal="left" vertical="center" wrapText="1"/>
    </xf>
    <xf numFmtId="0" fontId="0" fillId="8" borderId="5" xfId="0" applyFont="1"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8" borderId="5" xfId="0" applyFill="1" applyBorder="1" applyAlignment="1">
      <alignment horizontal="center" vertical="center" wrapText="1"/>
    </xf>
    <xf numFmtId="0" fontId="0" fillId="0" borderId="3" xfId="0" applyFont="1" applyFill="1" applyBorder="1" applyAlignment="1">
      <alignment horizontal="left" vertical="center" wrapText="1"/>
    </xf>
    <xf numFmtId="0" fontId="0" fillId="2" borderId="3" xfId="0" applyFill="1" applyBorder="1" applyAlignment="1">
      <alignment horizontal="center" vertical="center" wrapText="1"/>
    </xf>
    <xf numFmtId="0" fontId="2"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8"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Border="1" applyAlignment="1"/>
    <xf numFmtId="0" fontId="0" fillId="0" borderId="3" xfId="0" applyFill="1" applyBorder="1" applyAlignment="1">
      <alignment horizontal="center" vertical="center" wrapText="1"/>
    </xf>
    <xf numFmtId="0" fontId="0" fillId="8" borderId="6" xfId="0" applyFill="1" applyBorder="1" applyAlignment="1">
      <alignment horizontal="left" vertical="center" wrapText="1"/>
    </xf>
    <xf numFmtId="0" fontId="0" fillId="8" borderId="6"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6" xfId="0" applyFont="1" applyFill="1" applyBorder="1" applyAlignment="1">
      <alignment vertical="center" wrapText="1"/>
    </xf>
    <xf numFmtId="0" fontId="3" fillId="8" borderId="3" xfId="1" applyFill="1" applyBorder="1" applyAlignment="1" applyProtection="1">
      <alignment vertical="center"/>
    </xf>
    <xf numFmtId="49" fontId="0" fillId="8" borderId="3" xfId="0" applyNumberForma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0" fontId="3" fillId="8" borderId="3" xfId="4" applyFill="1" applyBorder="1" applyAlignment="1" applyProtection="1">
      <alignment vertical="center" wrapText="1"/>
    </xf>
    <xf numFmtId="0" fontId="3" fillId="8" borderId="3" xfId="1" applyFill="1" applyBorder="1" applyAlignment="1" applyProtection="1">
      <alignment vertical="center" wrapText="1"/>
    </xf>
    <xf numFmtId="0" fontId="3" fillId="8" borderId="0" xfId="1" applyFill="1" applyAlignment="1" applyProtection="1">
      <alignment vertical="center" wrapText="1"/>
    </xf>
    <xf numFmtId="49" fontId="0" fillId="8" borderId="6" xfId="0" applyNumberFormat="1" applyFont="1" applyFill="1" applyBorder="1" applyAlignment="1">
      <alignment horizontal="center" vertical="center" wrapText="1"/>
    </xf>
    <xf numFmtId="0" fontId="0" fillId="8" borderId="3" xfId="0" applyFill="1" applyBorder="1"/>
    <xf numFmtId="0" fontId="0" fillId="8" borderId="3" xfId="0" applyFont="1" applyFill="1" applyBorder="1" applyAlignment="1">
      <alignment horizontal="center" vertical="center" wrapText="1"/>
    </xf>
    <xf numFmtId="0" fontId="3" fillId="8" borderId="3" xfId="1" applyFill="1" applyBorder="1" applyAlignment="1" applyProtection="1">
      <alignment horizontal="left" vertical="center" wrapText="1"/>
    </xf>
    <xf numFmtId="0" fontId="0" fillId="8" borderId="8" xfId="0" applyFont="1" applyFill="1" applyBorder="1" applyAlignment="1">
      <alignment vertical="center" wrapText="1"/>
    </xf>
    <xf numFmtId="0" fontId="0" fillId="8" borderId="14" xfId="0" applyFont="1" applyFill="1" applyBorder="1" applyAlignment="1">
      <alignment vertical="center" wrapText="1"/>
    </xf>
    <xf numFmtId="0" fontId="3" fillId="8" borderId="3" xfId="4" applyFill="1" applyBorder="1" applyAlignment="1">
      <alignment wrapText="1"/>
    </xf>
    <xf numFmtId="0" fontId="0" fillId="8" borderId="6" xfId="0" applyFill="1" applyBorder="1" applyAlignment="1">
      <alignment vertical="center" wrapText="1"/>
    </xf>
    <xf numFmtId="0" fontId="3" fillId="8" borderId="0" xfId="4" applyFill="1" applyAlignment="1" applyProtection="1">
      <alignment vertical="center" wrapText="1"/>
    </xf>
    <xf numFmtId="0" fontId="0" fillId="8" borderId="3" xfId="0" applyFill="1" applyBorder="1" applyAlignment="1">
      <alignment horizontal="center" vertical="center" wrapText="1"/>
    </xf>
    <xf numFmtId="0" fontId="0" fillId="8" borderId="8" xfId="0" applyFill="1" applyBorder="1" applyAlignment="1">
      <alignment vertical="center" wrapText="1"/>
    </xf>
    <xf numFmtId="0" fontId="0" fillId="8" borderId="5" xfId="0" applyFill="1" applyBorder="1" applyAlignment="1">
      <alignment vertical="center" wrapText="1"/>
    </xf>
    <xf numFmtId="49" fontId="0" fillId="8" borderId="6" xfId="0" applyNumberFormat="1" applyFont="1" applyFill="1" applyBorder="1" applyAlignment="1">
      <alignment vertical="center" wrapText="1"/>
    </xf>
    <xf numFmtId="49" fontId="0" fillId="8" borderId="8" xfId="0" applyNumberFormat="1" applyFont="1" applyFill="1" applyBorder="1" applyAlignment="1">
      <alignment vertical="center" wrapText="1"/>
    </xf>
    <xf numFmtId="0" fontId="0" fillId="8" borderId="3" xfId="0" applyFont="1" applyFill="1" applyBorder="1" applyAlignment="1">
      <alignment horizontal="left" vertical="center" wrapText="1" indent="7"/>
    </xf>
    <xf numFmtId="49" fontId="0" fillId="8" borderId="5" xfId="0" applyNumberFormat="1" applyFont="1" applyFill="1" applyBorder="1" applyAlignment="1">
      <alignment vertical="center" wrapText="1"/>
    </xf>
    <xf numFmtId="0" fontId="0" fillId="8" borderId="3" xfId="0" applyFont="1" applyFill="1" applyBorder="1" applyAlignment="1">
      <alignment horizontal="left"/>
    </xf>
    <xf numFmtId="0" fontId="3" fillId="8" borderId="0" xfId="1" applyFill="1" applyAlignment="1" applyProtection="1">
      <alignment vertical="center"/>
    </xf>
    <xf numFmtId="0" fontId="3" fillId="8" borderId="3" xfId="1" applyFill="1" applyBorder="1" applyAlignment="1" applyProtection="1">
      <alignment horizontal="center" vertical="center" wrapText="1"/>
    </xf>
    <xf numFmtId="0" fontId="0" fillId="8" borderId="3" xfId="0" applyFill="1" applyBorder="1" applyAlignment="1">
      <alignment horizontal="center" vertical="center"/>
    </xf>
    <xf numFmtId="0" fontId="4" fillId="8" borderId="7" xfId="1" applyFont="1" applyFill="1" applyBorder="1" applyAlignment="1" applyProtection="1">
      <alignment vertical="center" wrapText="1"/>
    </xf>
    <xf numFmtId="0" fontId="4" fillId="8" borderId="14" xfId="1" applyFont="1" applyFill="1" applyBorder="1" applyAlignment="1" applyProtection="1">
      <alignment vertical="center" wrapText="1"/>
    </xf>
    <xf numFmtId="0" fontId="4" fillId="8" borderId="12" xfId="1" applyFont="1" applyFill="1" applyBorder="1" applyAlignment="1" applyProtection="1">
      <alignment vertical="center" wrapText="1"/>
    </xf>
    <xf numFmtId="0" fontId="3" fillId="8" borderId="0" xfId="1" applyFill="1" applyAlignment="1" applyProtection="1">
      <alignment horizontal="left" vertical="center" wrapText="1"/>
    </xf>
    <xf numFmtId="0" fontId="0" fillId="8" borderId="4" xfId="0" applyFont="1" applyFill="1" applyBorder="1" applyAlignment="1">
      <alignment vertical="center" wrapText="1"/>
    </xf>
    <xf numFmtId="49" fontId="0" fillId="8" borderId="5" xfId="0" applyNumberFormat="1" applyFont="1" applyFill="1" applyBorder="1" applyAlignment="1">
      <alignment horizontal="center" vertical="center" wrapText="1"/>
    </xf>
    <xf numFmtId="0" fontId="0" fillId="8" borderId="3" xfId="0" applyFont="1" applyFill="1" applyBorder="1" applyAlignment="1">
      <alignment vertical="center"/>
    </xf>
    <xf numFmtId="0" fontId="0" fillId="8" borderId="3" xfId="0" applyFont="1" applyFill="1" applyBorder="1" applyAlignment="1">
      <alignment horizontal="left" vertical="center"/>
    </xf>
    <xf numFmtId="0" fontId="3" fillId="8" borderId="3" xfId="4" applyFill="1" applyBorder="1" applyAlignment="1" applyProtection="1">
      <alignment horizontal="center" vertical="center" wrapText="1"/>
    </xf>
    <xf numFmtId="0" fontId="3" fillId="8" borderId="5" xfId="4" applyFill="1" applyBorder="1" applyAlignment="1" applyProtection="1">
      <alignment vertical="center" wrapText="1"/>
    </xf>
    <xf numFmtId="49" fontId="0" fillId="8" borderId="3" xfId="0" applyNumberFormat="1" applyFont="1" applyFill="1" applyBorder="1" applyAlignment="1">
      <alignment horizontal="left" vertical="top" wrapText="1" indent="7"/>
    </xf>
    <xf numFmtId="0" fontId="0" fillId="8" borderId="3" xfId="0" applyFill="1" applyBorder="1" applyAlignment="1"/>
    <xf numFmtId="0" fontId="3" fillId="8" borderId="5" xfId="1" applyFill="1" applyBorder="1" applyAlignment="1" applyProtection="1">
      <alignment vertical="center" wrapText="1"/>
    </xf>
    <xf numFmtId="0" fontId="0" fillId="8" borderId="12" xfId="0" applyFont="1" applyFill="1" applyBorder="1" applyAlignment="1">
      <alignment vertical="center" wrapText="1"/>
    </xf>
    <xf numFmtId="0" fontId="0" fillId="8" borderId="7" xfId="0" applyFont="1" applyFill="1" applyBorder="1" applyAlignment="1">
      <alignment vertical="center" wrapText="1"/>
    </xf>
    <xf numFmtId="0" fontId="3" fillId="8" borderId="0" xfId="1" applyFill="1" applyAlignment="1" applyProtection="1"/>
    <xf numFmtId="0" fontId="0" fillId="8" borderId="3" xfId="0" applyFill="1" applyBorder="1" applyAlignment="1">
      <alignment horizontal="left" vertical="center" wrapText="1" indent="7"/>
    </xf>
    <xf numFmtId="0" fontId="0" fillId="8" borderId="0"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0" fillId="8" borderId="5" xfId="0" applyFont="1" applyFill="1" applyBorder="1" applyAlignment="1">
      <alignment horizontal="center" vertical="center"/>
    </xf>
    <xf numFmtId="0" fontId="0" fillId="8" borderId="5" xfId="0" applyFill="1" applyBorder="1" applyAlignment="1"/>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3" fillId="8" borderId="6" xfId="1" applyFill="1" applyBorder="1" applyAlignment="1" applyProtection="1">
      <alignment horizontal="left" vertical="center" wrapText="1"/>
    </xf>
    <xf numFmtId="0" fontId="0" fillId="8" borderId="5" xfId="0" applyFont="1" applyFill="1" applyBorder="1" applyAlignment="1">
      <alignment horizontal="left" vertical="center" wrapText="1"/>
    </xf>
    <xf numFmtId="0" fontId="0" fillId="8" borderId="6"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8" borderId="3" xfId="1" applyFill="1" applyBorder="1" applyAlignment="1" applyProtection="1">
      <alignment horizontal="left" vertical="center" wrapText="1"/>
    </xf>
    <xf numFmtId="0" fontId="3" fillId="8" borderId="5" xfId="1" applyFill="1" applyBorder="1" applyAlignment="1" applyProtection="1">
      <alignment horizontal="left"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8" borderId="3" xfId="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3" fillId="8" borderId="6" xfId="4" applyFill="1" applyBorder="1" applyAlignment="1" applyProtection="1">
      <alignment horizontal="left" vertical="center" wrapText="1"/>
    </xf>
    <xf numFmtId="0" fontId="3" fillId="8" borderId="8" xfId="4" applyFill="1" applyBorder="1" applyAlignment="1" applyProtection="1">
      <alignment horizontal="left" vertical="center" wrapText="1"/>
    </xf>
    <xf numFmtId="0" fontId="3" fillId="8" borderId="5" xfId="4" applyFill="1" applyBorder="1" applyAlignment="1" applyProtection="1">
      <alignment horizontal="left" vertical="center" wrapText="1"/>
    </xf>
    <xf numFmtId="0" fontId="0" fillId="0" borderId="8" xfId="0" applyFill="1" applyBorder="1" applyAlignment="1">
      <alignment horizontal="left" vertical="center"/>
    </xf>
    <xf numFmtId="0" fontId="0" fillId="8" borderId="6" xfId="0" applyFont="1" applyFill="1" applyBorder="1" applyAlignment="1">
      <alignment horizontal="center" vertical="center" textRotation="90" wrapText="1"/>
    </xf>
    <xf numFmtId="0" fontId="0" fillId="8" borderId="8" xfId="0" applyFont="1" applyFill="1" applyBorder="1" applyAlignment="1">
      <alignment horizontal="center" vertical="center" textRotation="90" wrapText="1"/>
    </xf>
    <xf numFmtId="0" fontId="0" fillId="8" borderId="5" xfId="0" applyFont="1" applyFill="1" applyBorder="1" applyAlignment="1">
      <alignment horizontal="center" vertical="center" textRotation="90" wrapText="1"/>
    </xf>
    <xf numFmtId="0" fontId="0" fillId="8" borderId="6" xfId="0" applyFont="1" applyFill="1" applyBorder="1" applyAlignment="1">
      <alignment horizontal="left" vertical="center" wrapText="1"/>
    </xf>
    <xf numFmtId="0" fontId="3" fillId="0" borderId="6" xfId="4" applyFill="1" applyBorder="1" applyAlignment="1">
      <alignment horizontal="left" vertical="center" wrapText="1"/>
    </xf>
    <xf numFmtId="0" fontId="3" fillId="0" borderId="8" xfId="4" applyFill="1" applyBorder="1" applyAlignment="1">
      <alignment horizontal="left" vertical="center" wrapText="1"/>
    </xf>
    <xf numFmtId="0" fontId="3" fillId="0" borderId="5" xfId="4"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8" borderId="3" xfId="0" applyFont="1" applyFill="1" applyBorder="1" applyAlignment="1">
      <alignment horizontal="center" vertical="center" wrapText="1"/>
    </xf>
    <xf numFmtId="0" fontId="3" fillId="8" borderId="3" xfId="4" applyFill="1" applyBorder="1" applyAlignment="1" applyProtection="1">
      <alignment horizontal="center" vertical="center" wrapText="1"/>
    </xf>
    <xf numFmtId="0" fontId="3" fillId="8" borderId="3" xfId="4" applyFill="1" applyBorder="1" applyAlignment="1">
      <alignment horizontal="center" vertical="center" wrapText="1"/>
    </xf>
    <xf numFmtId="0" fontId="3" fillId="8" borderId="8" xfId="4" applyFill="1" applyBorder="1" applyAlignment="1" applyProtection="1">
      <alignment horizontal="center" vertical="center" wrapText="1"/>
    </xf>
    <xf numFmtId="0" fontId="3" fillId="8" borderId="6" xfId="1" applyFill="1" applyBorder="1" applyAlignment="1" applyProtection="1">
      <alignment horizontal="center" vertical="center" wrapText="1"/>
    </xf>
    <xf numFmtId="0" fontId="3" fillId="8" borderId="8" xfId="1" applyFill="1" applyBorder="1" applyAlignment="1" applyProtection="1">
      <alignment horizontal="center" vertical="center" wrapText="1"/>
    </xf>
    <xf numFmtId="0" fontId="3" fillId="8" borderId="5" xfId="1" applyFill="1" applyBorder="1" applyAlignment="1" applyProtection="1">
      <alignment horizontal="center" vertical="center" wrapText="1"/>
    </xf>
    <xf numFmtId="0" fontId="0" fillId="2" borderId="5" xfId="0" applyFont="1" applyFill="1" applyBorder="1" applyAlignment="1">
      <alignment horizontal="center" vertical="center"/>
    </xf>
    <xf numFmtId="0" fontId="3" fillId="2" borderId="3" xfId="1" applyFill="1" applyBorder="1" applyAlignment="1" applyProtection="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8" borderId="4"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1" xfId="0" applyFill="1" applyBorder="1" applyAlignment="1">
      <alignment horizontal="center" vertical="center" wrapText="1"/>
    </xf>
    <xf numFmtId="0" fontId="0" fillId="8"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Border="1" applyAlignment="1"/>
    <xf numFmtId="0" fontId="0" fillId="8" borderId="8" xfId="0" applyFill="1" applyBorder="1" applyAlignment="1"/>
    <xf numFmtId="0" fontId="0" fillId="8" borderId="5" xfId="0" applyFill="1" applyBorder="1" applyAlignment="1"/>
    <xf numFmtId="0" fontId="3" fillId="8" borderId="8" xfId="1" applyFill="1" applyBorder="1" applyAlignment="1" applyProtection="1">
      <alignment horizontal="left" vertical="center" wrapText="1"/>
    </xf>
    <xf numFmtId="0" fontId="0" fillId="0" borderId="3" xfId="0" applyFill="1" applyBorder="1" applyAlignment="1">
      <alignment horizontal="center" vertical="center" wrapText="1"/>
    </xf>
    <xf numFmtId="0" fontId="0" fillId="8" borderId="8" xfId="0" applyFont="1" applyFill="1" applyBorder="1" applyAlignment="1">
      <alignment horizontal="center" vertical="center" wrapText="1"/>
    </xf>
    <xf numFmtId="0" fontId="0" fillId="8" borderId="6" xfId="0" applyFill="1" applyBorder="1" applyAlignment="1">
      <alignment horizontal="left" vertical="center" wrapText="1"/>
    </xf>
    <xf numFmtId="0" fontId="0" fillId="8" borderId="8" xfId="0" applyFill="1" applyBorder="1" applyAlignment="1">
      <alignment horizontal="left" vertical="center" wrapText="1"/>
    </xf>
    <xf numFmtId="0" fontId="0" fillId="8" borderId="5" xfId="0" applyFill="1" applyBorder="1" applyAlignment="1">
      <alignment horizontal="left" vertical="center" wrapText="1"/>
    </xf>
    <xf numFmtId="0" fontId="0" fillId="8" borderId="6" xfId="0" applyFill="1" applyBorder="1" applyAlignment="1">
      <alignment horizontal="center" vertical="center" wrapText="1"/>
    </xf>
    <xf numFmtId="0" fontId="0" fillId="8" borderId="8" xfId="0" applyFill="1" applyBorder="1" applyAlignment="1">
      <alignment horizontal="center" vertical="center" wrapText="1"/>
    </xf>
    <xf numFmtId="0" fontId="0" fillId="8"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8" borderId="6" xfId="0" applyFill="1" applyBorder="1" applyAlignment="1">
      <alignment horizontal="center" vertical="center" textRotation="90" wrapText="1"/>
    </xf>
    <xf numFmtId="0" fontId="0" fillId="8" borderId="8" xfId="0" applyFill="1" applyBorder="1" applyAlignment="1">
      <alignment horizontal="center" vertical="center" textRotation="90" wrapText="1"/>
    </xf>
    <xf numFmtId="0" fontId="0" fillId="8" borderId="5" xfId="0" applyFill="1" applyBorder="1" applyAlignment="1">
      <alignment horizontal="center" vertical="center" textRotation="90" wrapText="1"/>
    </xf>
    <xf numFmtId="0" fontId="0" fillId="9" borderId="6" xfId="0" applyFill="1" applyBorder="1" applyAlignment="1">
      <alignment horizontal="center" vertical="center"/>
    </xf>
    <xf numFmtId="0" fontId="0" fillId="9" borderId="8" xfId="0" applyFill="1" applyBorder="1" applyAlignment="1">
      <alignment horizontal="center" vertical="center"/>
    </xf>
    <xf numFmtId="0" fontId="0" fillId="9" borderId="5" xfId="0" applyFill="1" applyBorder="1" applyAlignment="1">
      <alignment horizontal="center" vertical="center"/>
    </xf>
    <xf numFmtId="0" fontId="3" fillId="8" borderId="6" xfId="4" applyFill="1" applyBorder="1" applyAlignment="1" applyProtection="1">
      <alignment horizontal="center" vertical="center" wrapText="1"/>
    </xf>
    <xf numFmtId="0" fontId="3" fillId="8" borderId="5" xfId="4" applyFill="1" applyBorder="1" applyAlignment="1" applyProtection="1">
      <alignment horizontal="center" vertical="center" wrapText="1"/>
    </xf>
    <xf numFmtId="0" fontId="3" fillId="8" borderId="15" xfId="4" applyFill="1" applyBorder="1" applyAlignment="1" applyProtection="1">
      <alignment horizontal="left" vertical="center" wrapText="1"/>
    </xf>
    <xf numFmtId="0" fontId="3" fillId="8" borderId="16" xfId="4" applyFill="1" applyBorder="1" applyAlignment="1">
      <alignment horizontal="left" vertical="center" wrapText="1"/>
    </xf>
    <xf numFmtId="0" fontId="3" fillId="8" borderId="13" xfId="4" applyFill="1" applyBorder="1" applyAlignment="1">
      <alignment horizontal="left"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4" fillId="8" borderId="5" xfId="1" applyFont="1" applyFill="1" applyBorder="1" applyAlignment="1" applyProtection="1">
      <alignment horizontal="center" vertical="center" wrapText="1"/>
    </xf>
    <xf numFmtId="0" fontId="0" fillId="8" borderId="6" xfId="0" applyFont="1" applyFill="1" applyBorder="1" applyAlignment="1">
      <alignment horizontal="center"/>
    </xf>
    <xf numFmtId="0" fontId="0" fillId="8" borderId="8" xfId="0" applyFont="1" applyFill="1" applyBorder="1" applyAlignment="1">
      <alignment horizontal="center"/>
    </xf>
    <xf numFmtId="0" fontId="0" fillId="8" borderId="5" xfId="0" applyFont="1" applyFill="1" applyBorder="1" applyAlignment="1">
      <alignment horizontal="center"/>
    </xf>
    <xf numFmtId="0" fontId="15" fillId="8" borderId="8" xfId="1" applyFont="1" applyFill="1" applyBorder="1" applyAlignment="1" applyProtection="1">
      <alignment vertical="center" wrapText="1"/>
    </xf>
    <xf numFmtId="0" fontId="15" fillId="8" borderId="5" xfId="1" applyFont="1" applyFill="1" applyBorder="1" applyAlignment="1" applyProtection="1">
      <alignment vertical="center" wrapText="1"/>
    </xf>
    <xf numFmtId="0" fontId="0" fillId="8" borderId="3" xfId="0" applyFill="1" applyBorder="1" applyAlignment="1">
      <alignment horizontal="left" vertical="center" wrapText="1"/>
    </xf>
    <xf numFmtId="0" fontId="8" fillId="0" borderId="0" xfId="0" applyFont="1" applyAlignment="1">
      <alignment horizontal="center"/>
    </xf>
    <xf numFmtId="0" fontId="3" fillId="0" borderId="0" xfId="1" applyAlignment="1" applyProtection="1">
      <alignment horizontal="left" vertical="center" wrapText="1"/>
    </xf>
    <xf numFmtId="0" fontId="0" fillId="0" borderId="3" xfId="0" applyBorder="1" applyAlignment="1">
      <alignment vertical="center" wrapText="1"/>
    </xf>
    <xf numFmtId="0" fontId="6" fillId="0" borderId="3" xfId="1" applyFont="1" applyFill="1" applyBorder="1" applyAlignment="1" applyProtection="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4" fillId="0" borderId="6"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3" xfId="0" applyBorder="1" applyAlignment="1">
      <alignment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3" xfId="0" applyFill="1" applyBorder="1" applyAlignment="1">
      <alignment horizont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vertical="center"/>
    </xf>
    <xf numFmtId="0" fontId="7"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2" fillId="0" borderId="13" xfId="0" applyFont="1" applyFill="1" applyBorder="1" applyAlignment="1">
      <alignment horizontal="center" vertical="center" wrapText="1"/>
    </xf>
  </cellXfs>
  <cellStyles count="5">
    <cellStyle name="Hipervínculo" xfId="1" builtinId="8"/>
    <cellStyle name="Hipervínculo 2" xfId="3" xr:uid="{00000000-0005-0000-0000-000001000000}"/>
    <cellStyle name="Hyperlink" xfId="4" xr:uid="{00000000-000B-0000-0000-000008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103167</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bosa.gov.co/transparencia/atencion-ciudadano/sede-principal" TargetMode="External"/><Relationship Id="rId18" Type="http://schemas.openxmlformats.org/officeDocument/2006/relationships/hyperlink" Target="http://www.bosa.gov.co/todas-las-noticias" TargetMode="External"/><Relationship Id="rId26" Type="http://schemas.openxmlformats.org/officeDocument/2006/relationships/hyperlink" Target="http://www.bosa.gov.co/transparencia/organizacion/directorio-entidades" TargetMode="External"/><Relationship Id="rId39" Type="http://schemas.openxmlformats.org/officeDocument/2006/relationships/hyperlink" Target="http://www.gobiernobogota.gov.co/transparencia/control/informes-gestion-evaluacion-auditoria-sdg" TargetMode="External"/><Relationship Id="rId21" Type="http://schemas.openxmlformats.org/officeDocument/2006/relationships/hyperlink" Target="http://www.bosa.gov.co/transparencia/informacion-interes/informacion-adicional" TargetMode="External"/><Relationship Id="rId34" Type="http://schemas.openxmlformats.org/officeDocument/2006/relationships/hyperlink" Target="http://www.bosa.gov.co/transparencia/planeacion/planes" TargetMode="External"/><Relationship Id="rId42" Type="http://schemas.openxmlformats.org/officeDocument/2006/relationships/hyperlink" Target="http://www.gobiernobogota.gov.co/transparencia/control/entes-control-vigilancia-mecanismos-supervision" TargetMode="External"/><Relationship Id="rId47" Type="http://schemas.openxmlformats.org/officeDocument/2006/relationships/hyperlink" Target="http://www.gobiernobogota.gov.co/transparencia/contratacion/manual_contrataciones" TargetMode="External"/><Relationship Id="rId50" Type="http://schemas.openxmlformats.org/officeDocument/2006/relationships/hyperlink" Target="http://www.gobiernobogota.gov.co/transparencia/instrumentos-gestion-informacion-publica/relacionados-la-informacion/102-registro" TargetMode="External"/><Relationship Id="rId55" Type="http://schemas.openxmlformats.org/officeDocument/2006/relationships/hyperlink" Target="http://www.bosa.gov.co/transparencia/instrumentos-gestion-informacion-publica/relacionados-la-informacion/108-costos" TargetMode="External"/><Relationship Id="rId63" Type="http://schemas.openxmlformats.org/officeDocument/2006/relationships/hyperlink" Target="http://www.gobiernobogota.gov.co/contenidos/tablas-retencion-documetal-la-secretaria-distriral-gobierno" TargetMode="External"/><Relationship Id="rId68" Type="http://schemas.openxmlformats.org/officeDocument/2006/relationships/hyperlink" Target="http://www.bosa.gov.co/transparencia/planeacion/planes" TargetMode="External"/><Relationship Id="rId76" Type="http://schemas.openxmlformats.org/officeDocument/2006/relationships/hyperlink" Target="mailto:notifica.judicial@gobiernobogota.gov.c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hyperlink" Target="http://www.gobiernobogota.gov.co/transparencia/control/defensa-judicial/defensa-judicial" TargetMode="External"/><Relationship Id="rId2" Type="http://schemas.openxmlformats.org/officeDocument/2006/relationships/hyperlink" Target="http://www.bosa.gov.co/transparencia/organizacion/directorio-informacion-servidores-publicos-empleados-y-contratistas" TargetMode="External"/><Relationship Id="rId16" Type="http://schemas.openxmlformats.org/officeDocument/2006/relationships/hyperlink" Target="http://www.bosa.gov.co/transparencia/informacion-interes/glosario" TargetMode="External"/><Relationship Id="rId29"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1" Type="http://schemas.openxmlformats.org/officeDocument/2006/relationships/hyperlink" Target="http://www.bosa.gov.co/content/alcaldia-local-bosa"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bosa.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bosa.gov.co/transparencia/control/planes-mejoramiento" TargetMode="External"/><Relationship Id="rId45" Type="http://schemas.openxmlformats.org/officeDocument/2006/relationships/hyperlink" Target="http://www.bosa.gov.co/transparencia/tramites-servicios" TargetMode="External"/><Relationship Id="rId53" Type="http://schemas.openxmlformats.org/officeDocument/2006/relationships/hyperlink" Target="http://www.gobiernobogota.gov.co/transparencia/instrumentos-gestion-informacion-publica/gestion-documental/105-programa-gestion" TargetMode="External"/><Relationship Id="rId58" Type="http://schemas.openxmlformats.org/officeDocument/2006/relationships/hyperlink" Target="http://www.bosa.gov.co/transparencia/instrumentos-gestion-informacion-publica/Informe-pqr-denuncias-solicitudes" TargetMode="External"/><Relationship Id="rId66" Type="http://schemas.openxmlformats.org/officeDocument/2006/relationships/hyperlink" Target="http://www.gobiernobogota.gov.co/transparencia/atencion-ciudadano/pol%C3%ADticas-seguridad-la-informaci%C3%B3n-y-protecci%C3%B3n-datos-pesonales" TargetMode="External"/><Relationship Id="rId74" Type="http://schemas.openxmlformats.org/officeDocument/2006/relationships/hyperlink" Target="http://www.bosa.gov.co/content/estructura-organizacional-secretaria-distrital-gobierno"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bosa.gov.co/transparencia/informacion-interes/publicaciones" TargetMode="External"/><Relationship Id="rId23" Type="http://schemas.openxmlformats.org/officeDocument/2006/relationships/hyperlink" Target="http://www.bosa.gov.co/transparencia/organizacion/funciones-y-deberes" TargetMode="External"/><Relationship Id="rId28" Type="http://schemas.openxmlformats.org/officeDocument/2006/relationships/hyperlink" Target="http://www.gobiernobogota.gov.co/transparencia/organizacion/ofertas-empleo-0" TargetMode="External"/><Relationship Id="rId36" Type="http://schemas.openxmlformats.org/officeDocument/2006/relationships/hyperlink" Target="http://www.bosa.gov.co/transparencia/planeacion/metas-objetivos-indicadores" TargetMode="External"/><Relationship Id="rId49" Type="http://schemas.openxmlformats.org/officeDocument/2006/relationships/hyperlink" Target="http://www.bosa.gov.co/transparencia/contratacion/plan-anual-adquisiciones/plan-anual-adquisiciones-secop-ii" TargetMode="External"/><Relationship Id="rId57" Type="http://schemas.openxmlformats.org/officeDocument/2006/relationships/hyperlink" Target="http://www.bosa.gov.co/transparencia/instrumentos-gestion-informacion-publica/Informe-pqr-denuncias-solicitudes" TargetMode="External"/><Relationship Id="rId61" Type="http://schemas.openxmlformats.org/officeDocument/2006/relationships/hyperlink" Target="http://www.bosa.gov.co/transparencia/instrumentos-gestion-informacion-publica/Informe-pqr-denuncias-solicitudes" TargetMode="External"/><Relationship Id="rId10" Type="http://schemas.openxmlformats.org/officeDocument/2006/relationships/hyperlink" Target="http://www.bosa.gov.co/transparencia/atencion-ciudadano/sede-principal" TargetMode="External"/><Relationship Id="rId19" Type="http://schemas.openxmlformats.org/officeDocument/2006/relationships/hyperlink" Target="http://www.bosa.gov.co/calendario/month" TargetMode="External"/><Relationship Id="rId31" Type="http://schemas.openxmlformats.org/officeDocument/2006/relationships/hyperlink" Target="http://www.bosa.gov.co/transparencia/presupuesto/ejecucion-presupuestal" TargetMode="External"/><Relationship Id="rId44" Type="http://schemas.openxmlformats.org/officeDocument/2006/relationships/hyperlink" Target="http://www.gobiernobogota.gov.co/transparencia/control/defensa-judicial/defensa-judicial" TargetMode="External"/><Relationship Id="rId52" Type="http://schemas.openxmlformats.org/officeDocument/2006/relationships/hyperlink" Target="http://www.bosa.gov.co/transparencia/instrumentos-gestion-informacion-publica/relacionados-la-informacion/104-esquema" TargetMode="External"/><Relationship Id="rId60" Type="http://schemas.openxmlformats.org/officeDocument/2006/relationships/hyperlink" Target="http://www.bosa.gov.co/transparencia/instrumentos-gestion-informacion-publica/Informe-pqr-denuncias-solicitudes" TargetMode="External"/><Relationship Id="rId65" Type="http://schemas.openxmlformats.org/officeDocument/2006/relationships/hyperlink" Target="http://bosa.gov.co/tabla_archivos/informe-peticiones-quejas-reclamos-y-denuncias-2020" TargetMode="External"/><Relationship Id="rId73" Type="http://schemas.openxmlformats.org/officeDocument/2006/relationships/hyperlink" Target="http://www.bosa.gov.co/transparencia/instrumentos-gestion-informacion-publica/relacionados-la-informacion/104-esquema" TargetMode="External"/><Relationship Id="rId78"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bosa.gov.co/transparencia" TargetMode="External"/><Relationship Id="rId14" Type="http://schemas.openxmlformats.org/officeDocument/2006/relationships/hyperlink" Target="http://www.bosa.gov.co/mi-localidad/conociendo-mi-localidad/alcalde-local" TargetMode="External"/><Relationship Id="rId22" Type="http://schemas.openxmlformats.org/officeDocument/2006/relationships/hyperlink" Target="http://www.bosa.gov.co/transparencia/organizacion/quienes-somos" TargetMode="External"/><Relationship Id="rId27" Type="http://schemas.openxmlformats.org/officeDocument/2006/relationships/hyperlink" Target="http://www.bosa.gov.co/transparencia/organizacion/directorio-agremiaciones-asociaciones-y-otros-grupos-interes" TargetMode="External"/><Relationship Id="rId30" Type="http://schemas.openxmlformats.org/officeDocument/2006/relationships/hyperlink" Target="http://www.bosa.gov.co/transparencia/presupuesto/general" TargetMode="External"/><Relationship Id="rId35" Type="http://schemas.openxmlformats.org/officeDocument/2006/relationships/hyperlink" Target="http://www.bosa.gov.co/transparencia/planeacion/programas-proyectos" TargetMode="External"/><Relationship Id="rId43" Type="http://schemas.openxmlformats.org/officeDocument/2006/relationships/hyperlink" Target="http://www.bosa.gov.co/transparencia/control/informacion-poblacion-vulnerable" TargetMode="External"/><Relationship Id="rId48" Type="http://schemas.openxmlformats.org/officeDocument/2006/relationships/hyperlink" Target="http://www.bosa.gov.co/transparencia/contratacion/plan-anual-adquisiciones" TargetMode="External"/><Relationship Id="rId56" Type="http://schemas.openxmlformats.org/officeDocument/2006/relationships/hyperlink" Target="http://www.bosa.gov.co/transparencia/instrumentos-gestion-informacion-publica/Informe-pqr-denuncias-solicitudes" TargetMode="External"/><Relationship Id="rId64" Type="http://schemas.openxmlformats.org/officeDocument/2006/relationships/hyperlink" Target="http://www.bosa.gov.co/transparencia/planeacion/plan-gasto-publico" TargetMode="External"/><Relationship Id="rId69" Type="http://schemas.openxmlformats.org/officeDocument/2006/relationships/hyperlink" Target="http://www.bosa.gov.co/transparencia/planeacion/participacion-ciudadana" TargetMode="External"/><Relationship Id="rId77"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gobiernobogota.gov.co/node/28" TargetMode="External"/><Relationship Id="rId72" Type="http://schemas.openxmlformats.org/officeDocument/2006/relationships/hyperlink" Target="http://www.bosa.gov.co/transparencia/tramites-servici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bosa.gov.co/govi-sdqs/crear" TargetMode="External"/><Relationship Id="rId17" Type="http://schemas.openxmlformats.org/officeDocument/2006/relationships/hyperlink" Target="http://www.bosa.gov.co/transparencia/informacion-interes/faqs" TargetMode="External"/><Relationship Id="rId25" Type="http://schemas.openxmlformats.org/officeDocument/2006/relationships/hyperlink" Target="http://www.bosa.gov.co/content/estructura-organizacional-secretaria-distrital-gobierno" TargetMode="External"/><Relationship Id="rId33" Type="http://schemas.openxmlformats.org/officeDocument/2006/relationships/hyperlink" Target="http://www.bosa.gov.co/transparencia/presupuesto/estados-financieros" TargetMode="External"/><Relationship Id="rId38" Type="http://schemas.openxmlformats.org/officeDocument/2006/relationships/hyperlink" Target="http://www.bosa.gov.co/tabla_archivos/informes-empalme-bosa-2020" TargetMode="External"/><Relationship Id="rId46" Type="http://schemas.openxmlformats.org/officeDocument/2006/relationships/hyperlink" Target="http://www.bosa.gov.co/transparencia/contratacion/informacion_contractual" TargetMode="External"/><Relationship Id="rId59" Type="http://schemas.openxmlformats.org/officeDocument/2006/relationships/hyperlink" Target="http://www.bosa.gov.co/transparencia/instrumentos-gestion-informacion-publica/Informe-pqr-denuncias-solicitudes" TargetMode="External"/><Relationship Id="rId67" Type="http://schemas.openxmlformats.org/officeDocument/2006/relationships/hyperlink" Target="http://www.bosa.gov.co/transparencia/organizacion/directorio-informacion-servidores-publicos-empleados-y-contratistas" TargetMode="External"/><Relationship Id="rId20" Type="http://schemas.openxmlformats.org/officeDocument/2006/relationships/hyperlink" Target="https://bogota.gov.co/infancia" TargetMode="External"/><Relationship Id="rId41" Type="http://schemas.openxmlformats.org/officeDocument/2006/relationships/hyperlink" Target="http://www.contraloriabogota.gov.co/informes-de-auditor" TargetMode="External"/><Relationship Id="rId54" Type="http://schemas.openxmlformats.org/officeDocument/2006/relationships/hyperlink" Target="http://www.bosa.gov.co/transparencia/instrumentos-gestion-informacion-publica/relacionados-informacion" TargetMode="External"/><Relationship Id="rId62" Type="http://schemas.openxmlformats.org/officeDocument/2006/relationships/hyperlink" Target="http://www.bosa.gov.co/content/estructura-organizacional-secretaria-distrital-gobierno" TargetMode="External"/><Relationship Id="rId70" Type="http://schemas.openxmlformats.org/officeDocument/2006/relationships/hyperlink" Target="http://www.gobiernobogota.gov.co/transparencia/control/entes-control-vigilancia-mecanismos-supervision" TargetMode="External"/><Relationship Id="rId75" Type="http://schemas.openxmlformats.org/officeDocument/2006/relationships/hyperlink" Target="http://www.gobiernobogota.gov.co/content/datos-abiertos"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bosa.gov.co/transparencia/contratacion/ejecucion_contrat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W180"/>
  <sheetViews>
    <sheetView showGridLines="0" tabSelected="1" topLeftCell="A43" zoomScale="70" zoomScaleNormal="70" zoomScalePageLayoutView="70" workbookViewId="0">
      <selection activeCell="L69" sqref="L69:L70"/>
    </sheetView>
  </sheetViews>
  <sheetFormatPr baseColWidth="10" defaultColWidth="9.140625" defaultRowHeight="15" x14ac:dyDescent="0.25"/>
  <cols>
    <col min="1" max="1" width="13.7109375" style="4" customWidth="1"/>
    <col min="2" max="2" width="18.85546875" style="10" customWidth="1"/>
    <col min="3" max="3" width="9.140625" style="5"/>
    <col min="4" max="4" width="49.42578125" style="6" customWidth="1"/>
    <col min="5" max="5" width="29.28515625" style="7" customWidth="1"/>
    <col min="6" max="6" width="0.140625" style="3" customWidth="1"/>
    <col min="7" max="7" width="51" style="17" customWidth="1"/>
    <col min="8" max="8" width="17.28515625" style="5" customWidth="1"/>
    <col min="9" max="9" width="14.28515625" style="5" hidden="1" customWidth="1"/>
    <col min="10" max="10" width="28" style="32" customWidth="1"/>
    <col min="11" max="11" width="15.140625" style="4" customWidth="1"/>
    <col min="12" max="12" width="23.140625" style="4" hidden="1" customWidth="1"/>
    <col min="13" max="13" width="68.42578125" style="61" customWidth="1"/>
    <col min="14" max="959" width="9.140625" style="3"/>
    <col min="960" max="16384" width="9.140625" style="2"/>
  </cols>
  <sheetData>
    <row r="1" spans="1:959" ht="27.75" customHeight="1" x14ac:dyDescent="0.25">
      <c r="A1" s="207" t="s">
        <v>0</v>
      </c>
      <c r="B1" s="207"/>
      <c r="C1" s="207"/>
      <c r="D1" s="207"/>
      <c r="E1" s="207"/>
      <c r="F1" s="207"/>
      <c r="G1" s="207"/>
      <c r="H1" s="207"/>
      <c r="I1" s="207"/>
      <c r="J1" s="207"/>
      <c r="K1" s="207"/>
      <c r="L1" s="207"/>
      <c r="M1" s="207"/>
    </row>
    <row r="2" spans="1:959" ht="30" x14ac:dyDescent="0.25">
      <c r="A2" s="207" t="s">
        <v>1</v>
      </c>
      <c r="B2" s="207"/>
      <c r="C2" s="207"/>
      <c r="D2" s="207"/>
      <c r="E2" s="207"/>
      <c r="F2" s="207"/>
      <c r="G2" s="207"/>
      <c r="H2" s="207"/>
      <c r="I2" s="207"/>
      <c r="J2" s="207"/>
      <c r="K2" s="207"/>
      <c r="L2" s="207"/>
      <c r="M2" s="207"/>
    </row>
    <row r="3" spans="1:959" ht="26.25" x14ac:dyDescent="0.25">
      <c r="A3" s="208" t="s">
        <v>2</v>
      </c>
      <c r="B3" s="208"/>
      <c r="C3" s="208"/>
      <c r="D3" s="208"/>
      <c r="E3" s="209"/>
      <c r="F3" s="209"/>
      <c r="G3" s="208"/>
      <c r="H3" s="208"/>
      <c r="I3" s="209"/>
      <c r="J3" s="208"/>
      <c r="K3" s="208"/>
      <c r="L3" s="209"/>
      <c r="M3" s="208"/>
    </row>
    <row r="4" spans="1:959" ht="26.25" x14ac:dyDescent="0.25">
      <c r="A4" s="210" t="s">
        <v>3</v>
      </c>
      <c r="B4" s="210"/>
      <c r="C4" s="210"/>
      <c r="D4" s="210"/>
      <c r="E4" s="210"/>
      <c r="F4" s="210"/>
      <c r="G4" s="210"/>
      <c r="H4" s="210"/>
      <c r="I4" s="210"/>
      <c r="J4" s="210"/>
      <c r="K4" s="210"/>
      <c r="L4" s="210"/>
      <c r="M4" s="210"/>
    </row>
    <row r="5" spans="1:959" ht="30" customHeight="1" x14ac:dyDescent="0.25">
      <c r="A5" s="204" t="s">
        <v>4</v>
      </c>
      <c r="B5" s="205"/>
      <c r="C5" s="205"/>
      <c r="D5" s="205"/>
      <c r="E5" s="206"/>
      <c r="F5" s="20" t="s">
        <v>5</v>
      </c>
      <c r="G5" s="200" t="s">
        <v>6</v>
      </c>
      <c r="H5" s="271" t="s">
        <v>7</v>
      </c>
      <c r="I5" s="202" t="s">
        <v>8</v>
      </c>
      <c r="J5" s="200" t="s">
        <v>9</v>
      </c>
      <c r="K5" s="146" t="s">
        <v>10</v>
      </c>
      <c r="L5" s="55"/>
      <c r="M5" s="20" t="s">
        <v>11</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row>
    <row r="6" spans="1:959" s="16" customFormat="1" ht="107.25" customHeight="1" x14ac:dyDescent="0.25">
      <c r="A6" s="88" t="s">
        <v>12</v>
      </c>
      <c r="B6" s="34"/>
      <c r="C6" s="204" t="s">
        <v>13</v>
      </c>
      <c r="D6" s="206"/>
      <c r="E6" s="20" t="s">
        <v>14</v>
      </c>
      <c r="F6" s="20"/>
      <c r="G6" s="201"/>
      <c r="H6" s="272"/>
      <c r="I6" s="203"/>
      <c r="J6" s="201"/>
      <c r="K6" s="204" t="s">
        <v>15</v>
      </c>
      <c r="L6" s="206"/>
      <c r="M6" s="20" t="s">
        <v>16</v>
      </c>
    </row>
    <row r="7" spans="1:959" s="1" customFormat="1" ht="9.75" customHeight="1" x14ac:dyDescent="0.25">
      <c r="A7" s="12"/>
      <c r="B7" s="35"/>
      <c r="C7" s="13"/>
      <c r="D7" s="13"/>
      <c r="E7" s="14"/>
      <c r="F7" s="15"/>
      <c r="G7" s="15"/>
      <c r="H7" s="148"/>
      <c r="I7" s="87"/>
      <c r="J7" s="87"/>
      <c r="K7" s="281"/>
      <c r="L7" s="287"/>
      <c r="M7" s="56"/>
    </row>
    <row r="8" spans="1:959" s="64" customFormat="1" ht="80.25" customHeight="1" x14ac:dyDescent="0.25">
      <c r="A8" s="211" t="s">
        <v>17</v>
      </c>
      <c r="B8" s="212"/>
      <c r="C8" s="212"/>
      <c r="D8" s="212"/>
      <c r="E8" s="213"/>
      <c r="F8" s="96" t="s">
        <v>18</v>
      </c>
      <c r="G8" s="97" t="s">
        <v>19</v>
      </c>
      <c r="H8" s="44" t="s">
        <v>20</v>
      </c>
      <c r="I8" s="225" t="s">
        <v>21</v>
      </c>
      <c r="J8" s="105"/>
      <c r="K8" s="145" t="s">
        <v>150</v>
      </c>
      <c r="L8" s="150">
        <f t="shared" ref="L8" si="0">IF(K8="Si",1,IF(K8="No",0,"error"))</f>
        <v>1</v>
      </c>
      <c r="M8" s="93" t="s">
        <v>22</v>
      </c>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row>
    <row r="9" spans="1:959" ht="45" customHeight="1" x14ac:dyDescent="0.25">
      <c r="A9" s="178" t="s">
        <v>23</v>
      </c>
      <c r="B9" s="160" t="s">
        <v>24</v>
      </c>
      <c r="C9" s="98" t="s">
        <v>25</v>
      </c>
      <c r="D9" s="65" t="s">
        <v>26</v>
      </c>
      <c r="E9" s="72" t="s">
        <v>27</v>
      </c>
      <c r="F9" s="221" t="s">
        <v>28</v>
      </c>
      <c r="G9" s="252" t="s">
        <v>29</v>
      </c>
      <c r="H9" s="215" t="s">
        <v>21</v>
      </c>
      <c r="I9" s="244"/>
      <c r="J9" s="33" t="s">
        <v>30</v>
      </c>
      <c r="K9" s="145" t="s">
        <v>150</v>
      </c>
      <c r="L9" s="150">
        <f t="shared" ref="L9:L23" si="1">IF(K9="Si",1,IF(K9="No",0,"error"))</f>
        <v>1</v>
      </c>
      <c r="M9" s="157" t="s">
        <v>22</v>
      </c>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row>
    <row r="10" spans="1:959" ht="60.75" customHeight="1" x14ac:dyDescent="0.25">
      <c r="A10" s="179"/>
      <c r="B10" s="221"/>
      <c r="C10" s="99" t="s">
        <v>32</v>
      </c>
      <c r="D10" s="65" t="s">
        <v>33</v>
      </c>
      <c r="E10" s="72" t="s">
        <v>34</v>
      </c>
      <c r="F10" s="221"/>
      <c r="G10" s="252"/>
      <c r="H10" s="244"/>
      <c r="I10" s="244"/>
      <c r="J10" s="33" t="s">
        <v>35</v>
      </c>
      <c r="K10" s="145" t="s">
        <v>150</v>
      </c>
      <c r="L10" s="150">
        <f t="shared" si="1"/>
        <v>1</v>
      </c>
      <c r="M10" s="157"/>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row>
    <row r="11" spans="1:959" ht="48.75" customHeight="1" x14ac:dyDescent="0.25">
      <c r="A11" s="179"/>
      <c r="B11" s="221"/>
      <c r="C11" s="99" t="s">
        <v>36</v>
      </c>
      <c r="D11" s="65" t="s">
        <v>37</v>
      </c>
      <c r="E11" s="72"/>
      <c r="F11" s="221"/>
      <c r="G11" s="253"/>
      <c r="H11" s="244"/>
      <c r="I11" s="244"/>
      <c r="J11" s="33" t="s">
        <v>30</v>
      </c>
      <c r="K11" s="145" t="s">
        <v>150</v>
      </c>
      <c r="L11" s="150">
        <f t="shared" si="1"/>
        <v>1</v>
      </c>
      <c r="M11" s="157"/>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row>
    <row r="12" spans="1:959" ht="54.75" customHeight="1" x14ac:dyDescent="0.25">
      <c r="A12" s="179"/>
      <c r="B12" s="221"/>
      <c r="C12" s="99" t="s">
        <v>38</v>
      </c>
      <c r="D12" s="65" t="s">
        <v>39</v>
      </c>
      <c r="E12" s="72" t="s">
        <v>40</v>
      </c>
      <c r="F12" s="161"/>
      <c r="G12" s="100" t="s">
        <v>41</v>
      </c>
      <c r="H12" s="244"/>
      <c r="I12" s="245"/>
      <c r="J12" s="33" t="s">
        <v>30</v>
      </c>
      <c r="K12" s="145" t="s">
        <v>150</v>
      </c>
      <c r="L12" s="150">
        <f t="shared" si="1"/>
        <v>1</v>
      </c>
      <c r="M12" s="77" t="s">
        <v>42</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row>
    <row r="13" spans="1:959" ht="81" customHeight="1" x14ac:dyDescent="0.25">
      <c r="A13" s="179"/>
      <c r="B13" s="161"/>
      <c r="C13" s="99" t="s">
        <v>43</v>
      </c>
      <c r="D13" s="65" t="s">
        <v>44</v>
      </c>
      <c r="E13" s="72" t="s">
        <v>45</v>
      </c>
      <c r="F13" s="160" t="s">
        <v>28</v>
      </c>
      <c r="G13" s="101" t="s">
        <v>46</v>
      </c>
      <c r="H13" s="244"/>
      <c r="I13" s="215" t="s">
        <v>21</v>
      </c>
      <c r="J13" s="33" t="s">
        <v>30</v>
      </c>
      <c r="K13" s="145" t="s">
        <v>150</v>
      </c>
      <c r="L13" s="150">
        <f t="shared" si="1"/>
        <v>1</v>
      </c>
      <c r="M13" s="78"/>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row>
    <row r="14" spans="1:959" ht="66.75" customHeight="1" x14ac:dyDescent="0.25">
      <c r="A14" s="179"/>
      <c r="B14" s="181" t="s">
        <v>47</v>
      </c>
      <c r="C14" s="99" t="s">
        <v>48</v>
      </c>
      <c r="D14" s="65" t="s">
        <v>49</v>
      </c>
      <c r="E14" s="72" t="s">
        <v>50</v>
      </c>
      <c r="F14" s="221"/>
      <c r="G14" s="102" t="s">
        <v>29</v>
      </c>
      <c r="H14" s="245"/>
      <c r="I14" s="216"/>
      <c r="J14" s="33" t="s">
        <v>30</v>
      </c>
      <c r="K14" s="145" t="s">
        <v>150</v>
      </c>
      <c r="L14" s="150">
        <f t="shared" si="1"/>
        <v>1</v>
      </c>
      <c r="M14" s="58" t="s">
        <v>22</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row>
    <row r="15" spans="1:959" ht="66.75" customHeight="1" x14ac:dyDescent="0.25">
      <c r="A15" s="179"/>
      <c r="B15" s="214"/>
      <c r="C15" s="99" t="s">
        <v>48</v>
      </c>
      <c r="D15" s="65" t="s">
        <v>51</v>
      </c>
      <c r="E15" s="181" t="s">
        <v>52</v>
      </c>
      <c r="F15" s="221"/>
      <c r="G15" s="166" t="s">
        <v>53</v>
      </c>
      <c r="H15" s="273" t="s">
        <v>20</v>
      </c>
      <c r="I15" s="217"/>
      <c r="J15" s="65"/>
      <c r="K15" s="145" t="s">
        <v>150</v>
      </c>
      <c r="L15" s="150">
        <f t="shared" si="1"/>
        <v>1</v>
      </c>
      <c r="M15" s="157" t="s">
        <v>54</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row>
    <row r="16" spans="1:959" ht="66.75" customHeight="1" x14ac:dyDescent="0.25">
      <c r="A16" s="179"/>
      <c r="B16" s="214"/>
      <c r="C16" s="99" t="s">
        <v>48</v>
      </c>
      <c r="D16" s="65" t="s">
        <v>55</v>
      </c>
      <c r="E16" s="159"/>
      <c r="F16" s="161"/>
      <c r="G16" s="254"/>
      <c r="H16" s="273" t="s">
        <v>20</v>
      </c>
      <c r="I16" s="218"/>
      <c r="J16" s="65"/>
      <c r="K16" s="145" t="s">
        <v>150</v>
      </c>
      <c r="L16" s="150">
        <f t="shared" si="1"/>
        <v>1</v>
      </c>
      <c r="M16" s="157"/>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row>
    <row r="17" spans="1:959" ht="92.25" customHeight="1" x14ac:dyDescent="0.25">
      <c r="A17" s="179"/>
      <c r="B17" s="159"/>
      <c r="C17" s="99" t="s">
        <v>48</v>
      </c>
      <c r="D17" s="65" t="s">
        <v>56</v>
      </c>
      <c r="E17" s="72" t="s">
        <v>57</v>
      </c>
      <c r="F17" s="160" t="s">
        <v>58</v>
      </c>
      <c r="G17" s="254"/>
      <c r="H17" s="273" t="s">
        <v>20</v>
      </c>
      <c r="I17" s="225" t="s">
        <v>59</v>
      </c>
      <c r="J17" s="65"/>
      <c r="K17" s="145" t="s">
        <v>150</v>
      </c>
      <c r="L17" s="150">
        <f t="shared" si="1"/>
        <v>1</v>
      </c>
      <c r="M17" s="157"/>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row>
    <row r="18" spans="1:959" ht="70.5" customHeight="1" x14ac:dyDescent="0.25">
      <c r="A18" s="179"/>
      <c r="B18" s="222" t="s">
        <v>60</v>
      </c>
      <c r="C18" s="99" t="s">
        <v>48</v>
      </c>
      <c r="D18" s="65" t="s">
        <v>61</v>
      </c>
      <c r="E18" s="72"/>
      <c r="F18" s="221"/>
      <c r="G18" s="158" t="s">
        <v>461</v>
      </c>
      <c r="H18" s="215" t="s">
        <v>62</v>
      </c>
      <c r="I18" s="244"/>
      <c r="J18" s="79" t="s">
        <v>30</v>
      </c>
      <c r="K18" s="145" t="s">
        <v>150</v>
      </c>
      <c r="L18" s="150">
        <f t="shared" si="1"/>
        <v>1</v>
      </c>
      <c r="M18" s="155"/>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row>
    <row r="19" spans="1:959" ht="72" customHeight="1" x14ac:dyDescent="0.25">
      <c r="A19" s="179"/>
      <c r="B19" s="223"/>
      <c r="C19" s="99" t="s">
        <v>48</v>
      </c>
      <c r="D19" s="65" t="s">
        <v>63</v>
      </c>
      <c r="E19" s="65"/>
      <c r="F19" s="221"/>
      <c r="G19" s="219"/>
      <c r="H19" s="244"/>
      <c r="I19" s="244"/>
      <c r="J19" s="86" t="s">
        <v>30</v>
      </c>
      <c r="K19" s="145" t="s">
        <v>150</v>
      </c>
      <c r="L19" s="150">
        <f t="shared" si="1"/>
        <v>1</v>
      </c>
      <c r="M19" s="155"/>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row>
    <row r="20" spans="1:959" ht="60.75" customHeight="1" x14ac:dyDescent="0.25">
      <c r="A20" s="179"/>
      <c r="B20" s="223"/>
      <c r="C20" s="99" t="s">
        <v>48</v>
      </c>
      <c r="D20" s="65" t="s">
        <v>64</v>
      </c>
      <c r="E20" s="65"/>
      <c r="F20" s="161"/>
      <c r="G20" s="219"/>
      <c r="H20" s="244"/>
      <c r="I20" s="245"/>
      <c r="J20" s="86" t="s">
        <v>30</v>
      </c>
      <c r="K20" s="145" t="s">
        <v>150</v>
      </c>
      <c r="L20" s="150">
        <f t="shared" si="1"/>
        <v>1</v>
      </c>
      <c r="M20" s="155"/>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row>
    <row r="21" spans="1:959" ht="162" customHeight="1" x14ac:dyDescent="0.25">
      <c r="A21" s="179"/>
      <c r="B21" s="224"/>
      <c r="C21" s="99" t="s">
        <v>48</v>
      </c>
      <c r="D21" s="65" t="s">
        <v>65</v>
      </c>
      <c r="E21" s="65"/>
      <c r="F21" s="94" t="s">
        <v>66</v>
      </c>
      <c r="G21" s="167"/>
      <c r="H21" s="245"/>
      <c r="I21" s="90" t="s">
        <v>67</v>
      </c>
      <c r="J21" s="33" t="s">
        <v>30</v>
      </c>
      <c r="K21" s="145" t="s">
        <v>150</v>
      </c>
      <c r="L21" s="150">
        <f t="shared" si="1"/>
        <v>1</v>
      </c>
      <c r="M21" s="156"/>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row>
    <row r="22" spans="1:959" ht="131.25" customHeight="1" x14ac:dyDescent="0.25">
      <c r="A22" s="180"/>
      <c r="B22" s="81" t="s">
        <v>68</v>
      </c>
      <c r="C22" s="103" t="s">
        <v>48</v>
      </c>
      <c r="D22" s="93" t="s">
        <v>69</v>
      </c>
      <c r="E22" s="93" t="s">
        <v>70</v>
      </c>
      <c r="F22" s="160" t="s">
        <v>71</v>
      </c>
      <c r="G22" s="101" t="s">
        <v>72</v>
      </c>
      <c r="H22" s="145" t="s">
        <v>73</v>
      </c>
      <c r="I22" s="92" t="s">
        <v>74</v>
      </c>
      <c r="J22" s="33" t="s">
        <v>30</v>
      </c>
      <c r="K22" s="145" t="s">
        <v>150</v>
      </c>
      <c r="L22" s="150">
        <f t="shared" si="1"/>
        <v>1</v>
      </c>
      <c r="M22" s="78" t="s">
        <v>75</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row>
    <row r="23" spans="1:959" ht="89.25" customHeight="1" x14ac:dyDescent="0.25">
      <c r="A23" s="178" t="s">
        <v>76</v>
      </c>
      <c r="B23" s="181" t="s">
        <v>77</v>
      </c>
      <c r="C23" s="99" t="s">
        <v>48</v>
      </c>
      <c r="D23" s="65" t="s">
        <v>78</v>
      </c>
      <c r="E23" s="181" t="s">
        <v>79</v>
      </c>
      <c r="F23" s="161"/>
      <c r="G23" s="256" t="s">
        <v>449</v>
      </c>
      <c r="H23" s="145" t="s">
        <v>73</v>
      </c>
      <c r="I23" s="92" t="s">
        <v>74</v>
      </c>
      <c r="J23" s="33" t="s">
        <v>30</v>
      </c>
      <c r="K23" s="145" t="s">
        <v>150</v>
      </c>
      <c r="L23" s="150">
        <f t="shared" si="1"/>
        <v>1</v>
      </c>
      <c r="M23" s="257" t="s">
        <v>451</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row>
    <row r="24" spans="1:959" ht="267" customHeight="1" x14ac:dyDescent="0.25">
      <c r="A24" s="179"/>
      <c r="B24" s="159"/>
      <c r="C24" s="99" t="s">
        <v>48</v>
      </c>
      <c r="D24" s="99" t="s">
        <v>80</v>
      </c>
      <c r="E24" s="159"/>
      <c r="F24" s="104"/>
      <c r="G24" s="257" t="s">
        <v>450</v>
      </c>
      <c r="H24" s="145" t="s">
        <v>81</v>
      </c>
      <c r="I24" s="92" t="s">
        <v>82</v>
      </c>
      <c r="J24" s="33" t="s">
        <v>30</v>
      </c>
      <c r="K24" s="145" t="s">
        <v>383</v>
      </c>
      <c r="L24" s="150">
        <f t="shared" ref="L22:L42" si="2">IF(K24="Si",1,IF(K24="No",0,"error"))</f>
        <v>0</v>
      </c>
      <c r="M24" s="258" t="s">
        <v>452</v>
      </c>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row>
    <row r="25" spans="1:959" ht="110.25" customHeight="1" x14ac:dyDescent="0.25">
      <c r="A25" s="179"/>
      <c r="B25" s="72" t="s">
        <v>83</v>
      </c>
      <c r="C25" s="99" t="s">
        <v>48</v>
      </c>
      <c r="D25" s="68" t="s">
        <v>84</v>
      </c>
      <c r="E25" s="72" t="s">
        <v>85</v>
      </c>
      <c r="F25" s="65"/>
      <c r="G25" s="102" t="s">
        <v>86</v>
      </c>
      <c r="H25" s="145" t="s">
        <v>87</v>
      </c>
      <c r="I25" s="112" t="s">
        <v>82</v>
      </c>
      <c r="J25" s="105"/>
      <c r="K25" s="145" t="s">
        <v>150</v>
      </c>
      <c r="L25" s="150">
        <f t="shared" si="2"/>
        <v>1</v>
      </c>
      <c r="M25" s="78"/>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row>
    <row r="26" spans="1:959" ht="180" customHeight="1" x14ac:dyDescent="0.25">
      <c r="A26" s="179"/>
      <c r="B26" s="72" t="s">
        <v>88</v>
      </c>
      <c r="C26" s="99" t="s">
        <v>48</v>
      </c>
      <c r="D26" s="65" t="s">
        <v>89</v>
      </c>
      <c r="E26" s="72"/>
      <c r="F26" s="105"/>
      <c r="G26" s="100" t="s">
        <v>90</v>
      </c>
      <c r="H26" s="145" t="s">
        <v>20</v>
      </c>
      <c r="I26" s="112" t="s">
        <v>74</v>
      </c>
      <c r="J26" s="105"/>
      <c r="K26" s="145" t="s">
        <v>150</v>
      </c>
      <c r="L26" s="150">
        <f t="shared" si="2"/>
        <v>1</v>
      </c>
      <c r="M26" s="76"/>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row>
    <row r="27" spans="1:959" ht="120" x14ac:dyDescent="0.25">
      <c r="A27" s="179"/>
      <c r="B27" s="72" t="s">
        <v>91</v>
      </c>
      <c r="C27" s="99" t="s">
        <v>48</v>
      </c>
      <c r="D27" s="65" t="s">
        <v>92</v>
      </c>
      <c r="E27" s="72" t="s">
        <v>93</v>
      </c>
      <c r="F27" s="65"/>
      <c r="G27" s="106" t="s">
        <v>94</v>
      </c>
      <c r="H27" s="145" t="s">
        <v>21</v>
      </c>
      <c r="I27" s="92" t="s">
        <v>74</v>
      </c>
      <c r="J27" s="33" t="s">
        <v>30</v>
      </c>
      <c r="K27" s="145" t="s">
        <v>150</v>
      </c>
      <c r="L27" s="150">
        <f t="shared" si="2"/>
        <v>1</v>
      </c>
      <c r="M27" s="76"/>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row>
    <row r="28" spans="1:959" ht="79.5" customHeight="1" x14ac:dyDescent="0.25">
      <c r="A28" s="179"/>
      <c r="B28" s="72" t="s">
        <v>95</v>
      </c>
      <c r="C28" s="99" t="s">
        <v>48</v>
      </c>
      <c r="D28" s="65" t="s">
        <v>96</v>
      </c>
      <c r="E28" s="72"/>
      <c r="F28" s="65"/>
      <c r="G28" s="101" t="s">
        <v>97</v>
      </c>
      <c r="H28" s="145" t="s">
        <v>98</v>
      </c>
      <c r="I28" s="92" t="s">
        <v>82</v>
      </c>
      <c r="J28" s="33" t="s">
        <v>30</v>
      </c>
      <c r="K28" s="145" t="s">
        <v>150</v>
      </c>
      <c r="L28" s="150">
        <f t="shared" si="2"/>
        <v>1</v>
      </c>
      <c r="M28" s="78"/>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row>
    <row r="29" spans="1:959" ht="177" customHeight="1" x14ac:dyDescent="0.25">
      <c r="A29" s="179"/>
      <c r="B29" s="72" t="s">
        <v>99</v>
      </c>
      <c r="C29" s="99" t="s">
        <v>48</v>
      </c>
      <c r="D29" s="65" t="s">
        <v>100</v>
      </c>
      <c r="E29" s="72"/>
      <c r="F29" s="65"/>
      <c r="G29" s="101" t="s">
        <v>101</v>
      </c>
      <c r="H29" s="145" t="s">
        <v>102</v>
      </c>
      <c r="I29" s="112" t="s">
        <v>82</v>
      </c>
      <c r="J29" s="105"/>
      <c r="K29" s="145" t="s">
        <v>150</v>
      </c>
      <c r="L29" s="150">
        <f t="shared" si="2"/>
        <v>1</v>
      </c>
      <c r="M29" s="78"/>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row>
    <row r="30" spans="1:959" ht="145.5" customHeight="1" x14ac:dyDescent="0.25">
      <c r="A30" s="179"/>
      <c r="B30" s="72" t="s">
        <v>103</v>
      </c>
      <c r="C30" s="99" t="s">
        <v>48</v>
      </c>
      <c r="D30" s="68" t="s">
        <v>104</v>
      </c>
      <c r="E30" s="82"/>
      <c r="F30" s="95" t="s">
        <v>105</v>
      </c>
      <c r="G30" s="102" t="s">
        <v>106</v>
      </c>
      <c r="H30" s="145" t="s">
        <v>102</v>
      </c>
      <c r="I30" s="112" t="s">
        <v>82</v>
      </c>
      <c r="J30" s="105"/>
      <c r="K30" s="145" t="s">
        <v>150</v>
      </c>
      <c r="L30" s="150">
        <f t="shared" si="2"/>
        <v>1</v>
      </c>
      <c r="M30" s="78" t="s">
        <v>107</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row>
    <row r="31" spans="1:959" ht="204" customHeight="1" x14ac:dyDescent="0.25">
      <c r="A31" s="179"/>
      <c r="B31" s="72" t="s">
        <v>108</v>
      </c>
      <c r="C31" s="99" t="s">
        <v>48</v>
      </c>
      <c r="D31" s="65" t="s">
        <v>109</v>
      </c>
      <c r="E31" s="72"/>
      <c r="F31" s="105" t="s">
        <v>110</v>
      </c>
      <c r="G31" s="101" t="s">
        <v>111</v>
      </c>
      <c r="H31" s="145" t="s">
        <v>112</v>
      </c>
      <c r="I31" s="92" t="s">
        <v>82</v>
      </c>
      <c r="J31" s="33" t="s">
        <v>30</v>
      </c>
      <c r="K31" s="145" t="s">
        <v>150</v>
      </c>
      <c r="L31" s="150">
        <f t="shared" si="2"/>
        <v>1</v>
      </c>
      <c r="M31" s="78"/>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row>
    <row r="32" spans="1:959" ht="169.5" customHeight="1" x14ac:dyDescent="0.25">
      <c r="A32" s="180"/>
      <c r="B32" s="72" t="s">
        <v>113</v>
      </c>
      <c r="C32" s="99" t="s">
        <v>48</v>
      </c>
      <c r="D32" s="65" t="s">
        <v>114</v>
      </c>
      <c r="E32" s="72" t="s">
        <v>115</v>
      </c>
      <c r="F32" s="105"/>
      <c r="G32" s="101" t="s">
        <v>116</v>
      </c>
      <c r="H32" s="145" t="s">
        <v>117</v>
      </c>
      <c r="I32" s="92" t="s">
        <v>117</v>
      </c>
      <c r="J32" s="33" t="s">
        <v>30</v>
      </c>
      <c r="K32" s="145" t="s">
        <v>150</v>
      </c>
      <c r="L32" s="150">
        <f t="shared" si="2"/>
        <v>1</v>
      </c>
      <c r="M32" s="78"/>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row>
    <row r="33" spans="1:959" ht="120" customHeight="1" x14ac:dyDescent="0.25">
      <c r="A33" s="178" t="s">
        <v>118</v>
      </c>
      <c r="B33" s="72" t="s">
        <v>119</v>
      </c>
      <c r="C33" s="99" t="s">
        <v>48</v>
      </c>
      <c r="D33" s="65" t="s">
        <v>120</v>
      </c>
      <c r="E33" s="72"/>
      <c r="F33" s="105" t="s">
        <v>28</v>
      </c>
      <c r="G33" s="101" t="s">
        <v>121</v>
      </c>
      <c r="H33" s="145" t="s">
        <v>122</v>
      </c>
      <c r="I33" s="92" t="s">
        <v>74</v>
      </c>
      <c r="J33" s="33" t="s">
        <v>30</v>
      </c>
      <c r="K33" s="145" t="s">
        <v>150</v>
      </c>
      <c r="L33" s="150">
        <f t="shared" si="2"/>
        <v>1</v>
      </c>
      <c r="M33" s="78" t="s">
        <v>453</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row>
    <row r="34" spans="1:959" ht="99" customHeight="1" x14ac:dyDescent="0.25">
      <c r="A34" s="179"/>
      <c r="B34" s="72" t="s">
        <v>123</v>
      </c>
      <c r="C34" s="99" t="s">
        <v>48</v>
      </c>
      <c r="D34" s="65" t="s">
        <v>124</v>
      </c>
      <c r="E34" s="72"/>
      <c r="F34" s="105" t="s">
        <v>125</v>
      </c>
      <c r="G34" s="101" t="s">
        <v>126</v>
      </c>
      <c r="H34" s="145" t="s">
        <v>117</v>
      </c>
      <c r="I34" s="92" t="s">
        <v>117</v>
      </c>
      <c r="J34" s="33" t="s">
        <v>30</v>
      </c>
      <c r="K34" s="145" t="s">
        <v>150</v>
      </c>
      <c r="L34" s="150">
        <f t="shared" si="2"/>
        <v>1</v>
      </c>
      <c r="M34" s="78"/>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row>
    <row r="35" spans="1:959" ht="114" customHeight="1" x14ac:dyDescent="0.25">
      <c r="A35" s="179"/>
      <c r="B35" s="72" t="s">
        <v>127</v>
      </c>
      <c r="C35" s="99" t="s">
        <v>48</v>
      </c>
      <c r="D35" s="65" t="s">
        <v>128</v>
      </c>
      <c r="E35" s="72"/>
      <c r="F35" s="65" t="s">
        <v>28</v>
      </c>
      <c r="G35" s="101" t="s">
        <v>129</v>
      </c>
      <c r="H35" s="274" t="s">
        <v>130</v>
      </c>
      <c r="I35" s="8" t="s">
        <v>131</v>
      </c>
      <c r="J35" s="33" t="s">
        <v>30</v>
      </c>
      <c r="K35" s="145" t="s">
        <v>150</v>
      </c>
      <c r="L35" s="150">
        <f t="shared" si="2"/>
        <v>1</v>
      </c>
      <c r="M35" s="76"/>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row>
    <row r="36" spans="1:959" ht="57" customHeight="1" x14ac:dyDescent="0.25">
      <c r="A36" s="179"/>
      <c r="B36" s="160" t="s">
        <v>132</v>
      </c>
      <c r="C36" s="99" t="s">
        <v>48</v>
      </c>
      <c r="D36" s="65" t="s">
        <v>133</v>
      </c>
      <c r="E36" s="107" t="s">
        <v>134</v>
      </c>
      <c r="F36" s="108"/>
      <c r="G36" s="109" t="s">
        <v>135</v>
      </c>
      <c r="H36" s="220" t="s">
        <v>136</v>
      </c>
      <c r="I36" s="91"/>
      <c r="J36" s="36" t="s">
        <v>30</v>
      </c>
      <c r="K36" s="145" t="s">
        <v>150</v>
      </c>
      <c r="L36" s="150">
        <f t="shared" si="2"/>
        <v>1</v>
      </c>
      <c r="M36" s="154" t="s">
        <v>454</v>
      </c>
      <c r="N36" s="21"/>
      <c r="O36" s="21"/>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row>
    <row r="37" spans="1:959" ht="63" customHeight="1" x14ac:dyDescent="0.25">
      <c r="A37" s="179"/>
      <c r="B37" s="221"/>
      <c r="C37" s="99" t="s">
        <v>48</v>
      </c>
      <c r="D37" s="65" t="s">
        <v>137</v>
      </c>
      <c r="E37" s="107"/>
      <c r="F37" s="66"/>
      <c r="G37" s="100" t="s">
        <v>138</v>
      </c>
      <c r="H37" s="220"/>
      <c r="I37" s="63"/>
      <c r="J37" s="33" t="s">
        <v>30</v>
      </c>
      <c r="K37" s="145" t="s">
        <v>150</v>
      </c>
      <c r="L37" s="150">
        <f t="shared" si="2"/>
        <v>1</v>
      </c>
      <c r="M37" s="155"/>
      <c r="N37" s="21"/>
      <c r="O37" s="21"/>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row>
    <row r="38" spans="1:959" ht="60" customHeight="1" x14ac:dyDescent="0.25">
      <c r="A38" s="179"/>
      <c r="B38" s="161"/>
      <c r="C38" s="99" t="s">
        <v>48</v>
      </c>
      <c r="D38" s="65" t="s">
        <v>139</v>
      </c>
      <c r="E38" s="66"/>
      <c r="F38" s="110" t="s">
        <v>140</v>
      </c>
      <c r="G38" s="111" t="s">
        <v>138</v>
      </c>
      <c r="H38" s="220"/>
      <c r="I38" s="44" t="s">
        <v>74</v>
      </c>
      <c r="J38" s="86" t="s">
        <v>30</v>
      </c>
      <c r="K38" s="145" t="s">
        <v>150</v>
      </c>
      <c r="L38" s="150">
        <f t="shared" si="2"/>
        <v>1</v>
      </c>
      <c r="M38" s="156"/>
      <c r="N38" s="21"/>
      <c r="O38" s="21"/>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row>
    <row r="39" spans="1:959" ht="30" customHeight="1" x14ac:dyDescent="0.25">
      <c r="A39" s="179"/>
      <c r="B39" s="225" t="s">
        <v>141</v>
      </c>
      <c r="C39" s="112" t="s">
        <v>48</v>
      </c>
      <c r="D39" s="71" t="s">
        <v>142</v>
      </c>
      <c r="E39" s="110" t="s">
        <v>143</v>
      </c>
      <c r="F39" s="113"/>
      <c r="G39" s="174" t="s">
        <v>144</v>
      </c>
      <c r="H39" s="215" t="s">
        <v>145</v>
      </c>
      <c r="I39" s="91"/>
      <c r="J39" s="37" t="s">
        <v>30</v>
      </c>
      <c r="K39" s="145" t="s">
        <v>150</v>
      </c>
      <c r="L39" s="150">
        <f t="shared" si="2"/>
        <v>1</v>
      </c>
      <c r="M39" s="154" t="s">
        <v>455</v>
      </c>
      <c r="N39" s="21"/>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row>
    <row r="40" spans="1:959" ht="30" customHeight="1" x14ac:dyDescent="0.25">
      <c r="A40" s="179"/>
      <c r="B40" s="226"/>
      <c r="C40" s="105" t="s">
        <v>48</v>
      </c>
      <c r="D40" s="72" t="s">
        <v>146</v>
      </c>
      <c r="E40" s="113"/>
      <c r="F40" s="113"/>
      <c r="G40" s="175"/>
      <c r="H40" s="244"/>
      <c r="I40" s="91"/>
      <c r="J40" s="38" t="s">
        <v>30</v>
      </c>
      <c r="K40" s="145" t="s">
        <v>150</v>
      </c>
      <c r="L40" s="150">
        <f t="shared" si="2"/>
        <v>1</v>
      </c>
      <c r="M40" s="155"/>
      <c r="N40" s="21"/>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row>
    <row r="41" spans="1:959" ht="15" customHeight="1" x14ac:dyDescent="0.25">
      <c r="A41" s="179"/>
      <c r="B41" s="226"/>
      <c r="C41" s="105" t="s">
        <v>25</v>
      </c>
      <c r="D41" s="72" t="s">
        <v>147</v>
      </c>
      <c r="E41" s="113"/>
      <c r="F41" s="113"/>
      <c r="G41" s="175"/>
      <c r="H41" s="244"/>
      <c r="I41" s="91"/>
      <c r="J41" s="33" t="s">
        <v>30</v>
      </c>
      <c r="K41" s="145" t="s">
        <v>150</v>
      </c>
      <c r="L41" s="150">
        <f t="shared" si="2"/>
        <v>1</v>
      </c>
      <c r="M41" s="155"/>
      <c r="N41" s="21"/>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row>
    <row r="42" spans="1:959" ht="30" customHeight="1" x14ac:dyDescent="0.25">
      <c r="A42" s="179"/>
      <c r="B42" s="226"/>
      <c r="C42" s="105" t="s">
        <v>32</v>
      </c>
      <c r="D42" s="72" t="s">
        <v>148</v>
      </c>
      <c r="E42" s="113"/>
      <c r="F42" s="113"/>
      <c r="G42" s="175"/>
      <c r="H42" s="244"/>
      <c r="I42" s="91"/>
      <c r="J42" s="33" t="s">
        <v>30</v>
      </c>
      <c r="K42" s="145" t="s">
        <v>150</v>
      </c>
      <c r="L42" s="150">
        <f t="shared" si="2"/>
        <v>1</v>
      </c>
      <c r="M42" s="155"/>
      <c r="N42" s="21"/>
      <c r="O42" s="21"/>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row>
    <row r="43" spans="1:959" ht="30" customHeight="1" x14ac:dyDescent="0.25">
      <c r="A43" s="179"/>
      <c r="B43" s="226"/>
      <c r="C43" s="105" t="s">
        <v>36</v>
      </c>
      <c r="D43" s="72" t="s">
        <v>149</v>
      </c>
      <c r="E43" s="113"/>
      <c r="F43" s="113"/>
      <c r="G43" s="175"/>
      <c r="H43" s="244"/>
      <c r="I43" s="91"/>
      <c r="J43" s="33" t="s">
        <v>30</v>
      </c>
      <c r="K43" s="147" t="s">
        <v>150</v>
      </c>
      <c r="L43" s="147">
        <f t="shared" ref="L40:L53" si="3">IF(K43="Si",1,IF(K43="No",0,"error"))</f>
        <v>1</v>
      </c>
      <c r="M43" s="155"/>
      <c r="N43" s="21"/>
      <c r="O43" s="21"/>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row>
    <row r="44" spans="1:959" ht="82.5" customHeight="1" x14ac:dyDescent="0.25">
      <c r="A44" s="179"/>
      <c r="B44" s="226"/>
      <c r="C44" s="105" t="s">
        <v>38</v>
      </c>
      <c r="D44" s="72" t="s">
        <v>151</v>
      </c>
      <c r="E44" s="113"/>
      <c r="F44" s="113"/>
      <c r="G44" s="175"/>
      <c r="H44" s="244"/>
      <c r="I44" s="91"/>
      <c r="J44" s="33" t="s">
        <v>30</v>
      </c>
      <c r="K44" s="145" t="s">
        <v>150</v>
      </c>
      <c r="L44" s="150">
        <f t="shared" si="3"/>
        <v>1</v>
      </c>
      <c r="M44" s="155"/>
      <c r="N44" s="21"/>
      <c r="O44" s="21"/>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row>
    <row r="45" spans="1:959" ht="30" customHeight="1" x14ac:dyDescent="0.25">
      <c r="A45" s="179"/>
      <c r="B45" s="226"/>
      <c r="C45" s="105" t="s">
        <v>43</v>
      </c>
      <c r="D45" s="72" t="s">
        <v>152</v>
      </c>
      <c r="E45" s="113"/>
      <c r="F45" s="113"/>
      <c r="G45" s="175"/>
      <c r="H45" s="244"/>
      <c r="I45" s="91"/>
      <c r="J45" s="33" t="s">
        <v>30</v>
      </c>
      <c r="K45" s="145" t="s">
        <v>150</v>
      </c>
      <c r="L45" s="150">
        <f t="shared" si="3"/>
        <v>1</v>
      </c>
      <c r="M45" s="155"/>
      <c r="N45" s="21"/>
      <c r="O45" s="21"/>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row>
    <row r="46" spans="1:959" ht="15" customHeight="1" x14ac:dyDescent="0.25">
      <c r="A46" s="179"/>
      <c r="B46" s="226"/>
      <c r="C46" s="105" t="s">
        <v>153</v>
      </c>
      <c r="D46" s="72" t="s">
        <v>154</v>
      </c>
      <c r="E46" s="113"/>
      <c r="F46" s="113"/>
      <c r="G46" s="175"/>
      <c r="H46" s="244"/>
      <c r="I46" s="91"/>
      <c r="J46" s="33" t="s">
        <v>30</v>
      </c>
      <c r="K46" s="145" t="s">
        <v>150</v>
      </c>
      <c r="L46" s="150">
        <f t="shared" si="3"/>
        <v>1</v>
      </c>
      <c r="M46" s="155"/>
      <c r="N46" s="21"/>
      <c r="O46" s="21"/>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row>
    <row r="47" spans="1:959" ht="30" customHeight="1" x14ac:dyDescent="0.25">
      <c r="A47" s="179"/>
      <c r="B47" s="226"/>
      <c r="C47" s="105" t="s">
        <v>155</v>
      </c>
      <c r="D47" s="72" t="s">
        <v>156</v>
      </c>
      <c r="E47" s="113"/>
      <c r="F47" s="113"/>
      <c r="G47" s="175"/>
      <c r="H47" s="244"/>
      <c r="I47" s="91"/>
      <c r="J47" s="33" t="s">
        <v>30</v>
      </c>
      <c r="K47" s="145" t="s">
        <v>150</v>
      </c>
      <c r="L47" s="150">
        <f t="shared" si="3"/>
        <v>1</v>
      </c>
      <c r="M47" s="155"/>
      <c r="N47" s="21"/>
      <c r="O47" s="21"/>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row>
    <row r="48" spans="1:959" ht="30" customHeight="1" x14ac:dyDescent="0.25">
      <c r="A48" s="179"/>
      <c r="B48" s="226"/>
      <c r="C48" s="105" t="s">
        <v>157</v>
      </c>
      <c r="D48" s="72" t="s">
        <v>158</v>
      </c>
      <c r="E48" s="113"/>
      <c r="F48" s="113"/>
      <c r="G48" s="175"/>
      <c r="H48" s="244"/>
      <c r="I48" s="91"/>
      <c r="J48" s="33" t="s">
        <v>30</v>
      </c>
      <c r="K48" s="145" t="s">
        <v>150</v>
      </c>
      <c r="L48" s="150">
        <f t="shared" si="3"/>
        <v>1</v>
      </c>
      <c r="M48" s="155"/>
      <c r="N48" s="21"/>
      <c r="O48" s="21"/>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row>
    <row r="49" spans="1:959" ht="91.5" customHeight="1" x14ac:dyDescent="0.25">
      <c r="A49" s="179"/>
      <c r="B49" s="226"/>
      <c r="C49" s="105" t="s">
        <v>159</v>
      </c>
      <c r="D49" s="72" t="s">
        <v>160</v>
      </c>
      <c r="E49" s="113"/>
      <c r="F49" s="114"/>
      <c r="G49" s="175"/>
      <c r="H49" s="244"/>
      <c r="I49" s="63"/>
      <c r="J49" s="33" t="s">
        <v>30</v>
      </c>
      <c r="K49" s="145" t="s">
        <v>150</v>
      </c>
      <c r="L49" s="150">
        <f t="shared" si="3"/>
        <v>1</v>
      </c>
      <c r="M49" s="155"/>
      <c r="N49" s="21"/>
      <c r="O49" s="21"/>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row>
    <row r="50" spans="1:959" ht="87.75" customHeight="1" x14ac:dyDescent="0.25">
      <c r="A50" s="179"/>
      <c r="B50" s="227"/>
      <c r="C50" s="105" t="s">
        <v>161</v>
      </c>
      <c r="D50" s="72" t="s">
        <v>162</v>
      </c>
      <c r="E50" s="114"/>
      <c r="F50" s="72"/>
      <c r="G50" s="176"/>
      <c r="H50" s="245"/>
      <c r="I50" s="92" t="s">
        <v>74</v>
      </c>
      <c r="J50" s="33" t="s">
        <v>30</v>
      </c>
      <c r="K50" s="145" t="s">
        <v>150</v>
      </c>
      <c r="L50" s="150">
        <f t="shared" si="3"/>
        <v>1</v>
      </c>
      <c r="M50" s="156"/>
      <c r="N50" s="21"/>
      <c r="O50" s="21"/>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row>
    <row r="51" spans="1:959" ht="75" customHeight="1" x14ac:dyDescent="0.25">
      <c r="A51" s="179"/>
      <c r="B51" s="71" t="s">
        <v>163</v>
      </c>
      <c r="C51" s="99" t="s">
        <v>48</v>
      </c>
      <c r="D51" s="65" t="s">
        <v>164</v>
      </c>
      <c r="E51" s="72"/>
      <c r="F51" s="71"/>
      <c r="G51" s="102" t="s">
        <v>165</v>
      </c>
      <c r="H51" s="145" t="s">
        <v>166</v>
      </c>
      <c r="I51" s="92" t="s">
        <v>166</v>
      </c>
      <c r="J51" s="86" t="s">
        <v>30</v>
      </c>
      <c r="K51" s="145" t="s">
        <v>150</v>
      </c>
      <c r="L51" s="150">
        <f t="shared" si="3"/>
        <v>1</v>
      </c>
      <c r="M51" s="78"/>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row>
    <row r="52" spans="1:959" ht="111" customHeight="1" x14ac:dyDescent="0.25">
      <c r="A52" s="179"/>
      <c r="B52" s="72" t="s">
        <v>167</v>
      </c>
      <c r="C52" s="99" t="s">
        <v>48</v>
      </c>
      <c r="D52" s="65" t="s">
        <v>168</v>
      </c>
      <c r="E52" s="71" t="s">
        <v>169</v>
      </c>
      <c r="F52" s="65"/>
      <c r="G52" s="101" t="s">
        <v>170</v>
      </c>
      <c r="H52" s="147" t="s">
        <v>20</v>
      </c>
      <c r="I52" s="105" t="s">
        <v>74</v>
      </c>
      <c r="J52" s="141"/>
      <c r="K52" s="145" t="s">
        <v>150</v>
      </c>
      <c r="L52" s="150">
        <f t="shared" si="3"/>
        <v>1</v>
      </c>
      <c r="M52" s="78"/>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row>
    <row r="53" spans="1:959" ht="88.5" customHeight="1" x14ac:dyDescent="0.25">
      <c r="A53" s="180"/>
      <c r="B53" s="72" t="s">
        <v>171</v>
      </c>
      <c r="C53" s="99" t="s">
        <v>48</v>
      </c>
      <c r="D53" s="65" t="s">
        <v>172</v>
      </c>
      <c r="E53" s="72" t="s">
        <v>173</v>
      </c>
      <c r="F53" s="96" t="s">
        <v>174</v>
      </c>
      <c r="G53" s="101" t="s">
        <v>175</v>
      </c>
      <c r="H53" s="147" t="s">
        <v>176</v>
      </c>
      <c r="I53" s="29"/>
      <c r="J53" s="42" t="s">
        <v>30</v>
      </c>
      <c r="K53" s="145" t="s">
        <v>150</v>
      </c>
      <c r="L53" s="150">
        <f t="shared" si="3"/>
        <v>1</v>
      </c>
      <c r="M53" s="78"/>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row>
    <row r="54" spans="1:959" ht="14.1" customHeight="1" x14ac:dyDescent="0.25">
      <c r="A54" s="178" t="s">
        <v>177</v>
      </c>
      <c r="B54" s="160" t="s">
        <v>178</v>
      </c>
      <c r="C54" s="99" t="s">
        <v>25</v>
      </c>
      <c r="D54" s="65" t="s">
        <v>179</v>
      </c>
      <c r="E54" s="96" t="s">
        <v>180</v>
      </c>
      <c r="F54" s="107"/>
      <c r="G54" s="236" t="s">
        <v>181</v>
      </c>
      <c r="H54" s="275" t="s">
        <v>181</v>
      </c>
      <c r="I54" s="39"/>
      <c r="J54" s="197" t="s">
        <v>181</v>
      </c>
      <c r="K54" s="275" t="s">
        <v>181</v>
      </c>
      <c r="L54" s="275" t="s">
        <v>181</v>
      </c>
      <c r="M54" s="170" t="s">
        <v>181</v>
      </c>
      <c r="N54" s="2"/>
      <c r="O54" s="21"/>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row>
    <row r="55" spans="1:959" x14ac:dyDescent="0.25">
      <c r="A55" s="179"/>
      <c r="B55" s="221"/>
      <c r="C55" s="115" t="s">
        <v>32</v>
      </c>
      <c r="D55" s="65" t="s">
        <v>182</v>
      </c>
      <c r="E55" s="107"/>
      <c r="F55" s="107"/>
      <c r="G55" s="237"/>
      <c r="H55" s="276"/>
      <c r="I55" s="39"/>
      <c r="J55" s="198"/>
      <c r="K55" s="276"/>
      <c r="L55" s="276"/>
      <c r="M55" s="177"/>
      <c r="N55" s="2"/>
      <c r="O55" s="21"/>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row>
    <row r="56" spans="1:959" x14ac:dyDescent="0.25">
      <c r="A56" s="179"/>
      <c r="B56" s="221"/>
      <c r="C56" s="116"/>
      <c r="D56" s="117" t="s">
        <v>183</v>
      </c>
      <c r="E56" s="107"/>
      <c r="F56" s="107"/>
      <c r="G56" s="237"/>
      <c r="H56" s="276"/>
      <c r="I56" s="39"/>
      <c r="J56" s="198"/>
      <c r="K56" s="276"/>
      <c r="L56" s="276"/>
      <c r="M56" s="177"/>
      <c r="N56" s="2"/>
      <c r="O56" s="21"/>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row>
    <row r="57" spans="1:959" x14ac:dyDescent="0.25">
      <c r="A57" s="179"/>
      <c r="B57" s="221"/>
      <c r="C57" s="116"/>
      <c r="D57" s="117" t="s">
        <v>184</v>
      </c>
      <c r="E57" s="107"/>
      <c r="F57" s="107"/>
      <c r="G57" s="237"/>
      <c r="H57" s="276"/>
      <c r="I57" s="39"/>
      <c r="J57" s="198"/>
      <c r="K57" s="276"/>
      <c r="L57" s="276"/>
      <c r="M57" s="177"/>
      <c r="N57" s="2"/>
      <c r="O57" s="21"/>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row>
    <row r="58" spans="1:959" ht="20.25" customHeight="1" x14ac:dyDescent="0.25">
      <c r="A58" s="179"/>
      <c r="B58" s="221"/>
      <c r="C58" s="116"/>
      <c r="D58" s="117" t="s">
        <v>185</v>
      </c>
      <c r="E58" s="107"/>
      <c r="F58" s="107"/>
      <c r="G58" s="237"/>
      <c r="H58" s="276"/>
      <c r="I58" s="39"/>
      <c r="J58" s="198"/>
      <c r="K58" s="276"/>
      <c r="L58" s="276"/>
      <c r="M58" s="177"/>
      <c r="N58" s="2"/>
      <c r="O58" s="21"/>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row>
    <row r="59" spans="1:959" ht="75" customHeight="1" x14ac:dyDescent="0.25">
      <c r="A59" s="179"/>
      <c r="B59" s="221"/>
      <c r="C59" s="118"/>
      <c r="D59" s="117" t="s">
        <v>186</v>
      </c>
      <c r="E59" s="107"/>
      <c r="F59" s="107"/>
      <c r="G59" s="237"/>
      <c r="H59" s="276"/>
      <c r="I59" s="39"/>
      <c r="J59" s="198"/>
      <c r="K59" s="276"/>
      <c r="L59" s="276"/>
      <c r="M59" s="177"/>
      <c r="N59" s="2"/>
      <c r="O59" s="21"/>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row>
    <row r="60" spans="1:959" ht="45" customHeight="1" x14ac:dyDescent="0.25">
      <c r="A60" s="179"/>
      <c r="B60" s="221"/>
      <c r="C60" s="99" t="s">
        <v>36</v>
      </c>
      <c r="D60" s="65" t="s">
        <v>187</v>
      </c>
      <c r="E60" s="107"/>
      <c r="F60" s="107"/>
      <c r="G60" s="237"/>
      <c r="H60" s="276"/>
      <c r="I60" s="39"/>
      <c r="J60" s="198"/>
      <c r="K60" s="276"/>
      <c r="L60" s="276"/>
      <c r="M60" s="177"/>
      <c r="N60" s="2"/>
      <c r="O60" s="21"/>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row>
    <row r="61" spans="1:959" ht="45" x14ac:dyDescent="0.25">
      <c r="A61" s="179"/>
      <c r="B61" s="221"/>
      <c r="C61" s="99" t="s">
        <v>38</v>
      </c>
      <c r="D61" s="65" t="s">
        <v>188</v>
      </c>
      <c r="E61" s="107"/>
      <c r="F61" s="107"/>
      <c r="G61" s="237"/>
      <c r="H61" s="276"/>
      <c r="I61" s="39"/>
      <c r="J61" s="198"/>
      <c r="K61" s="276"/>
      <c r="L61" s="276"/>
      <c r="M61" s="177"/>
      <c r="N61" s="2"/>
      <c r="O61" s="21"/>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row>
    <row r="62" spans="1:959" ht="30" customHeight="1" x14ac:dyDescent="0.25">
      <c r="A62" s="179"/>
      <c r="B62" s="221"/>
      <c r="C62" s="99" t="s">
        <v>43</v>
      </c>
      <c r="D62" s="65" t="s">
        <v>189</v>
      </c>
      <c r="E62" s="107"/>
      <c r="F62" s="107"/>
      <c r="G62" s="237"/>
      <c r="H62" s="276"/>
      <c r="I62" s="39"/>
      <c r="J62" s="198"/>
      <c r="K62" s="276"/>
      <c r="L62" s="276"/>
      <c r="M62" s="177"/>
      <c r="N62" s="2"/>
      <c r="O62" s="21"/>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row>
    <row r="63" spans="1:959" ht="60" customHeight="1" x14ac:dyDescent="0.25">
      <c r="A63" s="179"/>
      <c r="B63" s="221"/>
      <c r="C63" s="99" t="s">
        <v>153</v>
      </c>
      <c r="D63" s="65" t="s">
        <v>190</v>
      </c>
      <c r="E63" s="107"/>
      <c r="F63" s="107"/>
      <c r="G63" s="237"/>
      <c r="H63" s="276"/>
      <c r="I63" s="39"/>
      <c r="J63" s="198"/>
      <c r="K63" s="276"/>
      <c r="L63" s="276"/>
      <c r="M63" s="177"/>
      <c r="N63" s="2"/>
      <c r="O63" s="21"/>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row>
    <row r="64" spans="1:959" ht="90.75" customHeight="1" x14ac:dyDescent="0.25">
      <c r="A64" s="179"/>
      <c r="B64" s="221"/>
      <c r="C64" s="99" t="s">
        <v>155</v>
      </c>
      <c r="D64" s="65" t="s">
        <v>191</v>
      </c>
      <c r="E64" s="107"/>
      <c r="F64" s="107"/>
      <c r="G64" s="237"/>
      <c r="H64" s="276"/>
      <c r="I64" s="39"/>
      <c r="J64" s="198"/>
      <c r="K64" s="276"/>
      <c r="L64" s="276"/>
      <c r="M64" s="177"/>
      <c r="N64" s="2"/>
      <c r="O64" s="21"/>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row>
    <row r="65" spans="1:959" ht="60" x14ac:dyDescent="0.25">
      <c r="A65" s="179"/>
      <c r="B65" s="221"/>
      <c r="C65" s="115" t="s">
        <v>157</v>
      </c>
      <c r="D65" s="65" t="s">
        <v>192</v>
      </c>
      <c r="E65" s="107"/>
      <c r="F65" s="107"/>
      <c r="G65" s="237"/>
      <c r="H65" s="276"/>
      <c r="I65" s="39"/>
      <c r="J65" s="198"/>
      <c r="K65" s="276"/>
      <c r="L65" s="276"/>
      <c r="M65" s="177"/>
      <c r="N65" s="2"/>
      <c r="O65" s="21"/>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row>
    <row r="66" spans="1:959" x14ac:dyDescent="0.25">
      <c r="A66" s="179"/>
      <c r="B66" s="221"/>
      <c r="C66" s="116"/>
      <c r="D66" s="117" t="s">
        <v>193</v>
      </c>
      <c r="E66" s="107"/>
      <c r="F66" s="107"/>
      <c r="G66" s="237"/>
      <c r="H66" s="276"/>
      <c r="I66" s="39"/>
      <c r="J66" s="198"/>
      <c r="K66" s="276"/>
      <c r="L66" s="276"/>
      <c r="M66" s="177"/>
      <c r="N66" s="2"/>
      <c r="O66" s="21"/>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row>
    <row r="67" spans="1:959" x14ac:dyDescent="0.25">
      <c r="A67" s="179"/>
      <c r="B67" s="221"/>
      <c r="C67" s="116"/>
      <c r="D67" s="117" t="s">
        <v>194</v>
      </c>
      <c r="E67" s="107"/>
      <c r="F67" s="66"/>
      <c r="G67" s="237"/>
      <c r="H67" s="276"/>
      <c r="I67" s="40"/>
      <c r="J67" s="198"/>
      <c r="K67" s="276"/>
      <c r="L67" s="276"/>
      <c r="M67" s="177"/>
      <c r="N67" s="2"/>
      <c r="O67" s="21"/>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row>
    <row r="68" spans="1:959" ht="27" customHeight="1" x14ac:dyDescent="0.25">
      <c r="A68" s="179"/>
      <c r="B68" s="161"/>
      <c r="C68" s="118"/>
      <c r="D68" s="117" t="s">
        <v>195</v>
      </c>
      <c r="E68" s="66"/>
      <c r="F68" s="96" t="s">
        <v>174</v>
      </c>
      <c r="G68" s="238"/>
      <c r="H68" s="277"/>
      <c r="I68" s="41"/>
      <c r="J68" s="199"/>
      <c r="K68" s="277"/>
      <c r="L68" s="277"/>
      <c r="M68" s="171"/>
      <c r="N68" s="2"/>
      <c r="O68" s="21"/>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row>
    <row r="69" spans="1:959" ht="27" customHeight="1" x14ac:dyDescent="0.25">
      <c r="A69" s="179"/>
      <c r="B69" s="160" t="s">
        <v>196</v>
      </c>
      <c r="C69" s="115" t="s">
        <v>25</v>
      </c>
      <c r="D69" s="65" t="s">
        <v>197</v>
      </c>
      <c r="E69" s="160" t="s">
        <v>198</v>
      </c>
      <c r="F69" s="107"/>
      <c r="G69" s="158" t="s">
        <v>199</v>
      </c>
      <c r="H69" s="220" t="s">
        <v>200</v>
      </c>
      <c r="I69" s="18"/>
      <c r="J69" s="228"/>
      <c r="K69" s="215" t="s">
        <v>150</v>
      </c>
      <c r="L69" s="168">
        <f t="shared" ref="L69:L113" si="4">IF(K69="Si",1,IF(K69="No",0,"error"))</f>
        <v>1</v>
      </c>
      <c r="M69" s="154"/>
      <c r="N69" s="21"/>
      <c r="O69" s="21"/>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row>
    <row r="70" spans="1:959" ht="27" customHeight="1" x14ac:dyDescent="0.25">
      <c r="A70" s="179"/>
      <c r="B70" s="221"/>
      <c r="C70" s="116"/>
      <c r="D70" s="117" t="s">
        <v>201</v>
      </c>
      <c r="E70" s="221"/>
      <c r="F70" s="107"/>
      <c r="G70" s="219"/>
      <c r="H70" s="220"/>
      <c r="I70" s="18"/>
      <c r="J70" s="229"/>
      <c r="K70" s="245"/>
      <c r="L70" s="169"/>
      <c r="M70" s="155"/>
      <c r="N70" s="21"/>
      <c r="O70" s="21"/>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row>
    <row r="71" spans="1:959" ht="27" customHeight="1" x14ac:dyDescent="0.25">
      <c r="A71" s="179"/>
      <c r="B71" s="221"/>
      <c r="C71" s="116"/>
      <c r="D71" s="117" t="s">
        <v>194</v>
      </c>
      <c r="E71" s="221"/>
      <c r="F71" s="107"/>
      <c r="G71" s="219"/>
      <c r="H71" s="220"/>
      <c r="I71" s="18"/>
      <c r="J71" s="229"/>
      <c r="K71" s="145" t="s">
        <v>150</v>
      </c>
      <c r="L71" s="150">
        <f t="shared" si="4"/>
        <v>1</v>
      </c>
      <c r="M71" s="155"/>
      <c r="N71" s="21"/>
      <c r="O71" s="21"/>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row>
    <row r="72" spans="1:959" ht="73.5" customHeight="1" x14ac:dyDescent="0.25">
      <c r="A72" s="179"/>
      <c r="B72" s="161"/>
      <c r="C72" s="118"/>
      <c r="D72" s="117" t="s">
        <v>195</v>
      </c>
      <c r="E72" s="221"/>
      <c r="F72" s="107"/>
      <c r="G72" s="219"/>
      <c r="H72" s="220"/>
      <c r="I72" s="18"/>
      <c r="J72" s="229"/>
      <c r="K72" s="145" t="s">
        <v>150</v>
      </c>
      <c r="L72" s="150">
        <f t="shared" si="4"/>
        <v>1</v>
      </c>
      <c r="M72" s="155"/>
      <c r="N72" s="21"/>
      <c r="O72" s="21"/>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row>
    <row r="73" spans="1:959" ht="80.25" customHeight="1" x14ac:dyDescent="0.25">
      <c r="A73" s="179"/>
      <c r="B73" s="72" t="s">
        <v>202</v>
      </c>
      <c r="C73" s="99" t="s">
        <v>32</v>
      </c>
      <c r="D73" s="65" t="s">
        <v>203</v>
      </c>
      <c r="E73" s="221"/>
      <c r="F73" s="107" t="s">
        <v>174</v>
      </c>
      <c r="G73" s="219"/>
      <c r="H73" s="220"/>
      <c r="I73" s="18"/>
      <c r="J73" s="229"/>
      <c r="K73" s="145" t="s">
        <v>150</v>
      </c>
      <c r="L73" s="150">
        <f t="shared" si="4"/>
        <v>1</v>
      </c>
      <c r="M73" s="155"/>
      <c r="N73" s="21"/>
      <c r="O73" s="21"/>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row>
    <row r="74" spans="1:959" ht="50.25" customHeight="1" x14ac:dyDescent="0.25">
      <c r="A74" s="179"/>
      <c r="B74" s="72" t="s">
        <v>202</v>
      </c>
      <c r="C74" s="99" t="s">
        <v>36</v>
      </c>
      <c r="D74" s="65" t="s">
        <v>204</v>
      </c>
      <c r="E74" s="221"/>
      <c r="F74" s="66"/>
      <c r="G74" s="219"/>
      <c r="H74" s="220"/>
      <c r="I74" s="19"/>
      <c r="J74" s="229"/>
      <c r="K74" s="145" t="s">
        <v>150</v>
      </c>
      <c r="L74" s="150">
        <f t="shared" si="4"/>
        <v>1</v>
      </c>
      <c r="M74" s="155"/>
      <c r="N74" s="21"/>
      <c r="O74" s="21"/>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row>
    <row r="75" spans="1:959" ht="37.5" customHeight="1" x14ac:dyDescent="0.25">
      <c r="A75" s="180"/>
      <c r="B75" s="71" t="s">
        <v>205</v>
      </c>
      <c r="C75" s="99" t="s">
        <v>48</v>
      </c>
      <c r="D75" s="65" t="s">
        <v>206</v>
      </c>
      <c r="E75" s="221"/>
      <c r="F75" s="96" t="s">
        <v>207</v>
      </c>
      <c r="G75" s="219"/>
      <c r="H75" s="215"/>
      <c r="I75" s="44" t="s">
        <v>208</v>
      </c>
      <c r="J75" s="229"/>
      <c r="K75" s="145" t="s">
        <v>150</v>
      </c>
      <c r="L75" s="150">
        <f t="shared" si="4"/>
        <v>1</v>
      </c>
      <c r="M75" s="156"/>
      <c r="N75" s="21"/>
      <c r="O75" s="21"/>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row>
    <row r="76" spans="1:959" ht="130.5" customHeight="1" x14ac:dyDescent="0.25">
      <c r="A76" s="178" t="s">
        <v>209</v>
      </c>
      <c r="B76" s="72" t="s">
        <v>210</v>
      </c>
      <c r="C76" s="99" t="s">
        <v>48</v>
      </c>
      <c r="D76" s="65" t="s">
        <v>211</v>
      </c>
      <c r="E76" s="119"/>
      <c r="F76" s="65"/>
      <c r="G76" s="101" t="s">
        <v>212</v>
      </c>
      <c r="H76" s="8" t="s">
        <v>213</v>
      </c>
      <c r="I76" s="8"/>
      <c r="J76" s="30"/>
      <c r="K76" s="145" t="s">
        <v>150</v>
      </c>
      <c r="L76" s="150">
        <f t="shared" si="4"/>
        <v>1</v>
      </c>
      <c r="M76" s="78" t="s">
        <v>214</v>
      </c>
      <c r="N76" s="2"/>
      <c r="O76" s="21"/>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row>
    <row r="77" spans="1:959" ht="123.75" customHeight="1" x14ac:dyDescent="0.25">
      <c r="A77" s="179"/>
      <c r="B77" s="81" t="s">
        <v>215</v>
      </c>
      <c r="C77" s="99" t="s">
        <v>48</v>
      </c>
      <c r="D77" s="65" t="s">
        <v>216</v>
      </c>
      <c r="E77" s="160" t="s">
        <v>217</v>
      </c>
      <c r="F77" s="65"/>
      <c r="G77" s="239" t="s">
        <v>218</v>
      </c>
      <c r="H77" s="8" t="s">
        <v>213</v>
      </c>
      <c r="I77" s="8"/>
      <c r="J77" s="30"/>
      <c r="K77" s="215" t="s">
        <v>150</v>
      </c>
      <c r="L77" s="168">
        <f t="shared" si="4"/>
        <v>1</v>
      </c>
      <c r="M77" s="78" t="s">
        <v>219</v>
      </c>
      <c r="N77" s="21"/>
      <c r="O77" s="21"/>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row>
    <row r="78" spans="1:959" ht="135" customHeight="1" x14ac:dyDescent="0.25">
      <c r="A78" s="179"/>
      <c r="B78" s="89"/>
      <c r="C78" s="99" t="s">
        <v>48</v>
      </c>
      <c r="D78" s="65"/>
      <c r="E78" s="161"/>
      <c r="F78" s="65"/>
      <c r="G78" s="240"/>
      <c r="H78" s="8" t="s">
        <v>213</v>
      </c>
      <c r="I78" s="8"/>
      <c r="J78" s="30"/>
      <c r="K78" s="245"/>
      <c r="L78" s="169"/>
      <c r="M78" s="77" t="s">
        <v>214</v>
      </c>
      <c r="N78" s="21"/>
      <c r="O78" s="21"/>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row>
    <row r="79" spans="1:959" ht="149.25" customHeight="1" x14ac:dyDescent="0.25">
      <c r="A79" s="179"/>
      <c r="B79" s="82"/>
      <c r="C79" s="99" t="s">
        <v>48</v>
      </c>
      <c r="D79" s="65"/>
      <c r="E79" s="96"/>
      <c r="F79" s="96"/>
      <c r="G79" s="120" t="s">
        <v>212</v>
      </c>
      <c r="H79" s="18" t="s">
        <v>213</v>
      </c>
      <c r="I79" s="18"/>
      <c r="J79" s="43"/>
      <c r="K79" s="145" t="s">
        <v>150</v>
      </c>
      <c r="L79" s="150">
        <f t="shared" si="4"/>
        <v>1</v>
      </c>
      <c r="M79" s="78" t="s">
        <v>214</v>
      </c>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row>
    <row r="80" spans="1:959" ht="126.75" customHeight="1" x14ac:dyDescent="0.25">
      <c r="A80" s="180"/>
      <c r="B80" s="72" t="s">
        <v>220</v>
      </c>
      <c r="C80" s="99" t="s">
        <v>48</v>
      </c>
      <c r="D80" s="66" t="s">
        <v>221</v>
      </c>
      <c r="E80" s="65"/>
      <c r="F80" s="121"/>
      <c r="G80" s="101" t="s">
        <v>222</v>
      </c>
      <c r="H80" s="59" t="s">
        <v>213</v>
      </c>
      <c r="I80" s="59" t="s">
        <v>223</v>
      </c>
      <c r="J80" s="83"/>
      <c r="K80" s="145" t="s">
        <v>150</v>
      </c>
      <c r="L80" s="150">
        <f t="shared" si="4"/>
        <v>1</v>
      </c>
      <c r="M80" s="57" t="s">
        <v>214</v>
      </c>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row>
    <row r="81" spans="1:959" ht="74.25" customHeight="1" x14ac:dyDescent="0.25">
      <c r="A81" s="178" t="s">
        <v>224</v>
      </c>
      <c r="B81" s="81" t="s">
        <v>225</v>
      </c>
      <c r="C81" s="99" t="s">
        <v>25</v>
      </c>
      <c r="D81" s="65" t="s">
        <v>226</v>
      </c>
      <c r="E81" s="188" t="s">
        <v>227</v>
      </c>
      <c r="F81" s="122"/>
      <c r="G81" s="239" t="s">
        <v>228</v>
      </c>
      <c r="H81" s="185" t="s">
        <v>229</v>
      </c>
      <c r="I81" s="23"/>
      <c r="J81" s="260"/>
      <c r="K81" s="145" t="s">
        <v>150</v>
      </c>
      <c r="L81" s="150">
        <f t="shared" si="4"/>
        <v>1</v>
      </c>
      <c r="M81" s="262" t="s">
        <v>456</v>
      </c>
      <c r="N81" s="21"/>
      <c r="O81" s="21"/>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row>
    <row r="82" spans="1:959" ht="62.25" customHeight="1" x14ac:dyDescent="0.25">
      <c r="A82" s="179"/>
      <c r="B82" s="89"/>
      <c r="C82" s="99" t="s">
        <v>32</v>
      </c>
      <c r="D82" s="66" t="s">
        <v>230</v>
      </c>
      <c r="E82" s="188"/>
      <c r="F82" s="84"/>
      <c r="G82" s="191"/>
      <c r="H82" s="186"/>
      <c r="I82" s="24"/>
      <c r="J82" s="261"/>
      <c r="K82" s="145" t="s">
        <v>150</v>
      </c>
      <c r="L82" s="150">
        <f t="shared" si="4"/>
        <v>1</v>
      </c>
      <c r="M82" s="263"/>
      <c r="N82" s="21"/>
      <c r="O82" s="21"/>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row>
    <row r="83" spans="1:959" ht="60" customHeight="1" x14ac:dyDescent="0.25">
      <c r="A83" s="179"/>
      <c r="B83" s="89"/>
      <c r="C83" s="99" t="s">
        <v>36</v>
      </c>
      <c r="D83" s="65" t="s">
        <v>231</v>
      </c>
      <c r="E83" s="188"/>
      <c r="F83" s="112"/>
      <c r="G83" s="191"/>
      <c r="H83" s="186"/>
      <c r="I83" s="92" t="s">
        <v>82</v>
      </c>
      <c r="J83" s="261"/>
      <c r="K83" s="145" t="s">
        <v>150</v>
      </c>
      <c r="L83" s="150">
        <f t="shared" si="4"/>
        <v>1</v>
      </c>
      <c r="M83" s="263"/>
      <c r="N83" s="21"/>
      <c r="O83" s="21"/>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row>
    <row r="84" spans="1:959" ht="54.75" customHeight="1" x14ac:dyDescent="0.25">
      <c r="A84" s="179"/>
      <c r="B84" s="89"/>
      <c r="C84" s="99" t="s">
        <v>38</v>
      </c>
      <c r="D84" s="65" t="s">
        <v>232</v>
      </c>
      <c r="E84" s="188"/>
      <c r="F84" s="122"/>
      <c r="G84" s="191"/>
      <c r="H84" s="186"/>
      <c r="I84" s="25" t="s">
        <v>21</v>
      </c>
      <c r="J84" s="261"/>
      <c r="K84" s="145" t="s">
        <v>150</v>
      </c>
      <c r="L84" s="150">
        <f t="shared" si="4"/>
        <v>1</v>
      </c>
      <c r="M84" s="263"/>
      <c r="N84" s="21"/>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row>
    <row r="85" spans="1:959" ht="74.25" customHeight="1" x14ac:dyDescent="0.25">
      <c r="A85" s="179"/>
      <c r="B85" s="89"/>
      <c r="C85" s="99" t="s">
        <v>43</v>
      </c>
      <c r="D85" s="65" t="s">
        <v>233</v>
      </c>
      <c r="E85" s="188"/>
      <c r="F85" s="122"/>
      <c r="G85" s="191"/>
      <c r="H85" s="186"/>
      <c r="I85" s="26"/>
      <c r="J85" s="261"/>
      <c r="K85" s="145" t="s">
        <v>150</v>
      </c>
      <c r="L85" s="150">
        <f t="shared" si="4"/>
        <v>1</v>
      </c>
      <c r="M85" s="263"/>
      <c r="N85" s="21"/>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row>
    <row r="86" spans="1:959" ht="44.25" customHeight="1" x14ac:dyDescent="0.25">
      <c r="A86" s="179"/>
      <c r="B86" s="89"/>
      <c r="C86" s="99" t="s">
        <v>153</v>
      </c>
      <c r="D86" s="65" t="s">
        <v>234</v>
      </c>
      <c r="E86" s="188"/>
      <c r="F86" s="122"/>
      <c r="G86" s="191"/>
      <c r="H86" s="186"/>
      <c r="I86" s="11" t="s">
        <v>166</v>
      </c>
      <c r="J86" s="261"/>
      <c r="K86" s="145" t="s">
        <v>150</v>
      </c>
      <c r="L86" s="150">
        <f t="shared" si="4"/>
        <v>1</v>
      </c>
      <c r="M86" s="263"/>
      <c r="N86" s="21"/>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row>
    <row r="87" spans="1:959" ht="54" customHeight="1" x14ac:dyDescent="0.25">
      <c r="A87" s="179"/>
      <c r="B87" s="89"/>
      <c r="C87" s="99" t="s">
        <v>155</v>
      </c>
      <c r="D87" s="65" t="s">
        <v>235</v>
      </c>
      <c r="E87" s="188"/>
      <c r="F87" s="121"/>
      <c r="G87" s="191"/>
      <c r="H87" s="186"/>
      <c r="I87" s="83" t="s">
        <v>236</v>
      </c>
      <c r="J87" s="261"/>
      <c r="K87" s="145" t="s">
        <v>150</v>
      </c>
      <c r="L87" s="150">
        <f t="shared" si="4"/>
        <v>1</v>
      </c>
      <c r="M87" s="263"/>
      <c r="N87" s="21"/>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row>
    <row r="88" spans="1:959" s="9" customFormat="1" ht="38.25" customHeight="1" x14ac:dyDescent="0.25">
      <c r="A88" s="179"/>
      <c r="B88" s="82"/>
      <c r="C88" s="99" t="s">
        <v>157</v>
      </c>
      <c r="D88" s="65" t="s">
        <v>237</v>
      </c>
      <c r="E88" s="188"/>
      <c r="F88" s="123" t="s">
        <v>238</v>
      </c>
      <c r="G88" s="240"/>
      <c r="H88" s="186"/>
      <c r="I88" s="22" t="s">
        <v>166</v>
      </c>
      <c r="J88" s="259"/>
      <c r="K88" s="145" t="s">
        <v>150</v>
      </c>
      <c r="L88" s="150">
        <f t="shared" si="4"/>
        <v>1</v>
      </c>
      <c r="M88" s="264"/>
    </row>
    <row r="89" spans="1:959" s="9" customFormat="1" ht="38.25" customHeight="1" x14ac:dyDescent="0.25">
      <c r="A89" s="179"/>
      <c r="B89" s="160" t="s">
        <v>239</v>
      </c>
      <c r="C89" s="99"/>
      <c r="D89" s="65" t="s">
        <v>240</v>
      </c>
      <c r="E89" s="246" t="s">
        <v>241</v>
      </c>
      <c r="F89" s="124"/>
      <c r="G89" s="192" t="s">
        <v>242</v>
      </c>
      <c r="H89" s="187" t="s">
        <v>243</v>
      </c>
      <c r="I89" s="23"/>
      <c r="J89" s="230"/>
      <c r="K89" s="145" t="s">
        <v>150</v>
      </c>
      <c r="L89" s="150">
        <f t="shared" si="4"/>
        <v>1</v>
      </c>
      <c r="M89" s="154" t="s">
        <v>214</v>
      </c>
    </row>
    <row r="90" spans="1:959" s="9" customFormat="1" ht="38.25" customHeight="1" x14ac:dyDescent="0.25">
      <c r="A90" s="179"/>
      <c r="B90" s="221"/>
      <c r="C90" s="99" t="s">
        <v>25</v>
      </c>
      <c r="D90" s="72" t="s">
        <v>244</v>
      </c>
      <c r="E90" s="247"/>
      <c r="F90" s="124"/>
      <c r="G90" s="193"/>
      <c r="H90" s="187"/>
      <c r="I90" s="23"/>
      <c r="J90" s="231"/>
      <c r="K90" s="145" t="s">
        <v>150</v>
      </c>
      <c r="L90" s="150">
        <f t="shared" si="4"/>
        <v>1</v>
      </c>
      <c r="M90" s="155"/>
    </row>
    <row r="91" spans="1:959" s="9" customFormat="1" ht="38.25" customHeight="1" x14ac:dyDescent="0.25">
      <c r="A91" s="179"/>
      <c r="B91" s="221"/>
      <c r="C91" s="99" t="s">
        <v>32</v>
      </c>
      <c r="D91" s="72" t="s">
        <v>245</v>
      </c>
      <c r="E91" s="247"/>
      <c r="F91" s="124"/>
      <c r="G91" s="193"/>
      <c r="H91" s="187"/>
      <c r="I91" s="23"/>
      <c r="J91" s="231"/>
      <c r="K91" s="145" t="s">
        <v>150</v>
      </c>
      <c r="L91" s="150">
        <f t="shared" si="4"/>
        <v>1</v>
      </c>
      <c r="M91" s="155"/>
    </row>
    <row r="92" spans="1:959" s="9" customFormat="1" ht="38.25" customHeight="1" x14ac:dyDescent="0.25">
      <c r="A92" s="179"/>
      <c r="B92" s="221"/>
      <c r="C92" s="99" t="s">
        <v>36</v>
      </c>
      <c r="D92" s="72" t="s">
        <v>246</v>
      </c>
      <c r="E92" s="247"/>
      <c r="F92" s="124"/>
      <c r="G92" s="193"/>
      <c r="H92" s="187"/>
      <c r="I92" s="23"/>
      <c r="J92" s="231"/>
      <c r="K92" s="145" t="s">
        <v>150</v>
      </c>
      <c r="L92" s="150">
        <f t="shared" si="4"/>
        <v>1</v>
      </c>
      <c r="M92" s="155"/>
    </row>
    <row r="93" spans="1:959" s="9" customFormat="1" ht="38.25" customHeight="1" x14ac:dyDescent="0.25">
      <c r="A93" s="179"/>
      <c r="B93" s="221"/>
      <c r="C93" s="99" t="s">
        <v>38</v>
      </c>
      <c r="D93" s="72" t="s">
        <v>247</v>
      </c>
      <c r="E93" s="247"/>
      <c r="F93" s="124"/>
      <c r="G93" s="193"/>
      <c r="H93" s="187"/>
      <c r="I93" s="23"/>
      <c r="J93" s="231"/>
      <c r="K93" s="145" t="s">
        <v>150</v>
      </c>
      <c r="L93" s="150">
        <f t="shared" si="4"/>
        <v>1</v>
      </c>
      <c r="M93" s="155"/>
    </row>
    <row r="94" spans="1:959" ht="38.25" customHeight="1" x14ac:dyDescent="0.25">
      <c r="A94" s="179"/>
      <c r="B94" s="221"/>
      <c r="C94" s="99" t="s">
        <v>43</v>
      </c>
      <c r="D94" s="72" t="s">
        <v>248</v>
      </c>
      <c r="E94" s="247"/>
      <c r="F94" s="125"/>
      <c r="G94" s="193"/>
      <c r="H94" s="187"/>
      <c r="I94" s="24"/>
      <c r="J94" s="231"/>
      <c r="K94" s="145" t="s">
        <v>150</v>
      </c>
      <c r="L94" s="150">
        <f t="shared" si="4"/>
        <v>1</v>
      </c>
      <c r="M94" s="155"/>
      <c r="N94" s="21"/>
      <c r="O94" s="21"/>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row>
    <row r="95" spans="1:959" ht="105" customHeight="1" x14ac:dyDescent="0.25">
      <c r="A95" s="179"/>
      <c r="B95" s="161"/>
      <c r="C95" s="99" t="s">
        <v>153</v>
      </c>
      <c r="D95" s="65" t="s">
        <v>249</v>
      </c>
      <c r="E95" s="248"/>
      <c r="F95" s="105" t="s">
        <v>250</v>
      </c>
      <c r="G95" s="194"/>
      <c r="H95" s="187"/>
      <c r="I95" s="8" t="s">
        <v>117</v>
      </c>
      <c r="J95" s="232"/>
      <c r="K95" s="145" t="s">
        <v>150</v>
      </c>
      <c r="L95" s="150">
        <f t="shared" si="4"/>
        <v>1</v>
      </c>
      <c r="M95" s="156"/>
      <c r="N95" s="21"/>
      <c r="O95" s="21"/>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row>
    <row r="96" spans="1:959" ht="375" x14ac:dyDescent="0.25">
      <c r="A96" s="179"/>
      <c r="B96" s="72" t="s">
        <v>251</v>
      </c>
      <c r="C96" s="99" t="s">
        <v>48</v>
      </c>
      <c r="D96" s="65" t="s">
        <v>252</v>
      </c>
      <c r="E96" s="72" t="s">
        <v>253</v>
      </c>
      <c r="F96" s="105" t="s">
        <v>174</v>
      </c>
      <c r="G96" s="126" t="s">
        <v>254</v>
      </c>
      <c r="H96" s="145" t="s">
        <v>243</v>
      </c>
      <c r="I96" s="134"/>
      <c r="J96" s="94"/>
      <c r="K96" s="145" t="s">
        <v>150</v>
      </c>
      <c r="L96" s="150">
        <f t="shared" si="4"/>
        <v>1</v>
      </c>
      <c r="M96" s="67" t="s">
        <v>214</v>
      </c>
      <c r="N96" s="21"/>
      <c r="O96" s="21"/>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c r="AJW96" s="2"/>
    </row>
    <row r="97" spans="1:959" ht="81.75" customHeight="1" x14ac:dyDescent="0.25">
      <c r="A97" s="179"/>
      <c r="B97" s="72" t="s">
        <v>255</v>
      </c>
      <c r="C97" s="99" t="s">
        <v>48</v>
      </c>
      <c r="D97" s="65" t="s">
        <v>256</v>
      </c>
      <c r="E97" s="72" t="s">
        <v>257</v>
      </c>
      <c r="F97" s="127" t="s">
        <v>258</v>
      </c>
      <c r="G97" s="126" t="s">
        <v>259</v>
      </c>
      <c r="H97" s="145" t="s">
        <v>243</v>
      </c>
      <c r="I97" s="68" t="s">
        <v>117</v>
      </c>
      <c r="J97" s="69"/>
      <c r="K97" s="145" t="s">
        <v>150</v>
      </c>
      <c r="L97" s="150">
        <f t="shared" si="4"/>
        <v>1</v>
      </c>
      <c r="M97" s="78" t="s">
        <v>214</v>
      </c>
      <c r="N97" s="21"/>
      <c r="O97" s="21"/>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c r="AJW97" s="2"/>
    </row>
    <row r="98" spans="1:959" ht="98.25" customHeight="1" x14ac:dyDescent="0.25">
      <c r="A98" s="179"/>
      <c r="B98" s="160" t="s">
        <v>260</v>
      </c>
      <c r="C98" s="99"/>
      <c r="D98" s="65" t="s">
        <v>261</v>
      </c>
      <c r="E98" s="181" t="s">
        <v>262</v>
      </c>
      <c r="F98" s="127"/>
      <c r="G98" s="241" t="s">
        <v>263</v>
      </c>
      <c r="H98" s="215" t="s">
        <v>264</v>
      </c>
      <c r="I98" s="53"/>
      <c r="J98" s="151" t="s">
        <v>30</v>
      </c>
      <c r="K98" s="145" t="s">
        <v>150</v>
      </c>
      <c r="L98" s="150">
        <f t="shared" si="4"/>
        <v>1</v>
      </c>
      <c r="M98" s="182"/>
      <c r="N98" s="21"/>
      <c r="O98" s="21"/>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c r="AJW98" s="2"/>
    </row>
    <row r="99" spans="1:959" ht="57.75" customHeight="1" x14ac:dyDescent="0.25">
      <c r="A99" s="179"/>
      <c r="B99" s="221"/>
      <c r="C99" s="99" t="s">
        <v>25</v>
      </c>
      <c r="D99" s="117" t="s">
        <v>265</v>
      </c>
      <c r="E99" s="214"/>
      <c r="F99" s="65"/>
      <c r="G99" s="242"/>
      <c r="H99" s="244"/>
      <c r="I99" s="54"/>
      <c r="J99" s="152"/>
      <c r="K99" s="145" t="s">
        <v>150</v>
      </c>
      <c r="L99" s="150">
        <f t="shared" si="4"/>
        <v>1</v>
      </c>
      <c r="M99" s="183"/>
      <c r="N99" s="21"/>
      <c r="O99" s="21"/>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c r="AJW99" s="2"/>
    </row>
    <row r="100" spans="1:959" ht="52.5" customHeight="1" x14ac:dyDescent="0.25">
      <c r="A100" s="179"/>
      <c r="B100" s="221"/>
      <c r="C100" s="99" t="s">
        <v>32</v>
      </c>
      <c r="D100" s="117" t="s">
        <v>266</v>
      </c>
      <c r="E100" s="214"/>
      <c r="F100" s="65"/>
      <c r="G100" s="242"/>
      <c r="H100" s="244"/>
      <c r="I100" s="54"/>
      <c r="J100" s="152"/>
      <c r="K100" s="145" t="s">
        <v>150</v>
      </c>
      <c r="L100" s="150">
        <f t="shared" si="4"/>
        <v>1</v>
      </c>
      <c r="M100" s="183"/>
      <c r="N100" s="21"/>
      <c r="O100" s="21"/>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c r="AJW100" s="2"/>
    </row>
    <row r="101" spans="1:959" ht="77.25" customHeight="1" x14ac:dyDescent="0.25">
      <c r="A101" s="179"/>
      <c r="B101" s="161"/>
      <c r="C101" s="99" t="s">
        <v>36</v>
      </c>
      <c r="D101" s="117" t="s">
        <v>267</v>
      </c>
      <c r="E101" s="159"/>
      <c r="F101" s="65"/>
      <c r="G101" s="243"/>
      <c r="H101" s="244"/>
      <c r="I101" s="86" t="s">
        <v>74</v>
      </c>
      <c r="J101" s="195"/>
      <c r="K101" s="145" t="s">
        <v>150</v>
      </c>
      <c r="L101" s="150">
        <f t="shared" si="4"/>
        <v>1</v>
      </c>
      <c r="M101" s="184"/>
      <c r="N101" s="21"/>
      <c r="O101" s="21"/>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c r="AJW101" s="2"/>
    </row>
    <row r="102" spans="1:959" ht="77.25" customHeight="1" x14ac:dyDescent="0.25">
      <c r="A102" s="180"/>
      <c r="B102" s="72" t="s">
        <v>268</v>
      </c>
      <c r="C102" s="99" t="s">
        <v>48</v>
      </c>
      <c r="D102" s="65" t="s">
        <v>269</v>
      </c>
      <c r="E102" s="72" t="s">
        <v>270</v>
      </c>
      <c r="F102" s="65" t="s">
        <v>271</v>
      </c>
      <c r="G102" s="100" t="s">
        <v>272</v>
      </c>
      <c r="H102" s="8" t="s">
        <v>243</v>
      </c>
      <c r="I102" s="8" t="s">
        <v>273</v>
      </c>
      <c r="J102" s="30"/>
      <c r="K102" s="145" t="s">
        <v>150</v>
      </c>
      <c r="L102" s="150">
        <f t="shared" si="4"/>
        <v>1</v>
      </c>
      <c r="M102" s="78" t="s">
        <v>214</v>
      </c>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c r="AJW102" s="2"/>
    </row>
    <row r="103" spans="1:959" ht="51" customHeight="1" x14ac:dyDescent="0.25">
      <c r="A103" s="178" t="s">
        <v>274</v>
      </c>
      <c r="B103" s="160" t="s">
        <v>275</v>
      </c>
      <c r="C103" s="128"/>
      <c r="D103" s="66" t="s">
        <v>276</v>
      </c>
      <c r="E103" s="72" t="s">
        <v>277</v>
      </c>
      <c r="F103" s="65"/>
      <c r="G103" s="106" t="s">
        <v>278</v>
      </c>
      <c r="H103" s="215" t="s">
        <v>273</v>
      </c>
      <c r="I103" s="8"/>
      <c r="J103" s="31" t="s">
        <v>30</v>
      </c>
      <c r="K103" s="145" t="s">
        <v>150</v>
      </c>
      <c r="L103" s="150">
        <f t="shared" si="4"/>
        <v>1</v>
      </c>
      <c r="M103" s="58" t="s">
        <v>214</v>
      </c>
      <c r="N103" s="21"/>
      <c r="O103" s="21"/>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c r="AJW103" s="2"/>
    </row>
    <row r="104" spans="1:959" ht="93.75" customHeight="1" x14ac:dyDescent="0.25">
      <c r="A104" s="179"/>
      <c r="B104" s="221"/>
      <c r="C104" s="99" t="s">
        <v>25</v>
      </c>
      <c r="D104" s="117" t="s">
        <v>279</v>
      </c>
      <c r="E104" s="72" t="s">
        <v>280</v>
      </c>
      <c r="F104" s="65"/>
      <c r="G104" s="101" t="s">
        <v>281</v>
      </c>
      <c r="H104" s="244"/>
      <c r="I104" s="18"/>
      <c r="J104" s="38" t="s">
        <v>30</v>
      </c>
      <c r="K104" s="145" t="s">
        <v>150</v>
      </c>
      <c r="L104" s="150">
        <f t="shared" si="4"/>
        <v>1</v>
      </c>
      <c r="M104" s="58"/>
      <c r="N104" s="21"/>
      <c r="O104" s="21"/>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c r="AJW104" s="2"/>
    </row>
    <row r="105" spans="1:959" ht="102.75" customHeight="1" x14ac:dyDescent="0.25">
      <c r="A105" s="179"/>
      <c r="B105" s="221"/>
      <c r="C105" s="99" t="s">
        <v>32</v>
      </c>
      <c r="D105" s="117" t="s">
        <v>282</v>
      </c>
      <c r="E105" s="72" t="s">
        <v>283</v>
      </c>
      <c r="F105" s="65"/>
      <c r="G105" s="101" t="s">
        <v>284</v>
      </c>
      <c r="H105" s="244"/>
      <c r="I105" s="18"/>
      <c r="J105" s="33" t="s">
        <v>30</v>
      </c>
      <c r="K105" s="145" t="s">
        <v>150</v>
      </c>
      <c r="L105" s="150">
        <f t="shared" si="4"/>
        <v>1</v>
      </c>
      <c r="M105" s="58"/>
      <c r="N105" s="21"/>
      <c r="O105" s="21"/>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c r="AJW105" s="2"/>
    </row>
    <row r="106" spans="1:959" ht="102" customHeight="1" x14ac:dyDescent="0.25">
      <c r="A106" s="179"/>
      <c r="B106" s="221"/>
      <c r="C106" s="98" t="s">
        <v>36</v>
      </c>
      <c r="D106" s="117" t="s">
        <v>285</v>
      </c>
      <c r="E106" s="72" t="s">
        <v>286</v>
      </c>
      <c r="F106" s="65"/>
      <c r="G106" s="101" t="s">
        <v>287</v>
      </c>
      <c r="H106" s="244"/>
      <c r="I106" s="18"/>
      <c r="J106" s="33" t="s">
        <v>30</v>
      </c>
      <c r="K106" s="145" t="s">
        <v>150</v>
      </c>
      <c r="L106" s="150">
        <f t="shared" si="4"/>
        <v>1</v>
      </c>
      <c r="M106" s="58"/>
      <c r="N106" s="21"/>
      <c r="O106" s="21"/>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c r="AJW106" s="2"/>
    </row>
    <row r="107" spans="1:959" ht="75" customHeight="1" x14ac:dyDescent="0.25">
      <c r="A107" s="179"/>
      <c r="B107" s="161"/>
      <c r="C107" s="99" t="s">
        <v>38</v>
      </c>
      <c r="D107" s="117" t="s">
        <v>288</v>
      </c>
      <c r="E107" s="72"/>
      <c r="F107" s="105" t="s">
        <v>289</v>
      </c>
      <c r="G107" s="101" t="s">
        <v>290</v>
      </c>
      <c r="H107" s="244"/>
      <c r="I107" s="18"/>
      <c r="J107" s="33" t="s">
        <v>30</v>
      </c>
      <c r="K107" s="145" t="s">
        <v>150</v>
      </c>
      <c r="L107" s="150">
        <f t="shared" si="4"/>
        <v>1</v>
      </c>
      <c r="M107" s="58"/>
      <c r="N107" s="21"/>
      <c r="O107" s="21"/>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c r="AJW107" s="2"/>
    </row>
    <row r="108" spans="1:959" ht="75" customHeight="1" x14ac:dyDescent="0.25">
      <c r="A108" s="179"/>
      <c r="B108" s="72" t="s">
        <v>291</v>
      </c>
      <c r="C108" s="99" t="s">
        <v>48</v>
      </c>
      <c r="D108" s="65" t="s">
        <v>292</v>
      </c>
      <c r="E108" s="72" t="s">
        <v>293</v>
      </c>
      <c r="F108" s="65"/>
      <c r="G108" s="101" t="s">
        <v>294</v>
      </c>
      <c r="H108" s="245"/>
      <c r="I108" s="18"/>
      <c r="J108" s="33" t="s">
        <v>30</v>
      </c>
      <c r="K108" s="145" t="s">
        <v>150</v>
      </c>
      <c r="L108" s="150">
        <f t="shared" si="4"/>
        <v>1</v>
      </c>
      <c r="M108" s="58"/>
      <c r="N108" s="21"/>
      <c r="O108" s="21"/>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c r="AJW108" s="2"/>
    </row>
    <row r="109" spans="1:959" ht="67.5" customHeight="1" x14ac:dyDescent="0.25">
      <c r="A109" s="179"/>
      <c r="B109" s="72" t="s">
        <v>295</v>
      </c>
      <c r="C109" s="99" t="s">
        <v>48</v>
      </c>
      <c r="D109" s="65" t="s">
        <v>296</v>
      </c>
      <c r="E109" s="65" t="s">
        <v>297</v>
      </c>
      <c r="F109" s="65"/>
      <c r="G109" s="101" t="s">
        <v>298</v>
      </c>
      <c r="H109" s="19"/>
      <c r="I109" s="19"/>
      <c r="J109" s="75"/>
      <c r="K109" s="145" t="s">
        <v>150</v>
      </c>
      <c r="L109" s="150">
        <f t="shared" si="4"/>
        <v>1</v>
      </c>
      <c r="M109" s="58" t="s">
        <v>214</v>
      </c>
      <c r="N109" s="21"/>
      <c r="O109" s="21"/>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c r="AJW109" s="2"/>
    </row>
    <row r="110" spans="1:959" ht="153" customHeight="1" x14ac:dyDescent="0.25">
      <c r="A110" s="179"/>
      <c r="B110" s="72" t="s">
        <v>295</v>
      </c>
      <c r="C110" s="99" t="s">
        <v>48</v>
      </c>
      <c r="D110" s="65" t="s">
        <v>299</v>
      </c>
      <c r="E110" s="65"/>
      <c r="F110" s="129" t="s">
        <v>300</v>
      </c>
      <c r="G110" s="100" t="s">
        <v>301</v>
      </c>
      <c r="H110" s="278"/>
      <c r="I110" s="68"/>
      <c r="J110" s="69"/>
      <c r="K110" s="145" t="s">
        <v>150</v>
      </c>
      <c r="L110" s="150">
        <f t="shared" si="4"/>
        <v>1</v>
      </c>
      <c r="M110" s="93" t="s">
        <v>214</v>
      </c>
      <c r="N110" s="21"/>
      <c r="O110" s="21"/>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c r="AJW110" s="2"/>
    </row>
    <row r="111" spans="1:959" ht="67.5" customHeight="1" x14ac:dyDescent="0.25">
      <c r="A111" s="179"/>
      <c r="B111" s="160" t="s">
        <v>302</v>
      </c>
      <c r="C111" s="99" t="s">
        <v>25</v>
      </c>
      <c r="D111" s="66" t="s">
        <v>303</v>
      </c>
      <c r="E111" s="249"/>
      <c r="F111" s="107"/>
      <c r="G111" s="174" t="s">
        <v>304</v>
      </c>
      <c r="H111" s="215" t="s">
        <v>305</v>
      </c>
      <c r="I111" s="18"/>
      <c r="J111" s="151" t="s">
        <v>30</v>
      </c>
      <c r="K111" s="145" t="s">
        <v>150</v>
      </c>
      <c r="L111" s="150">
        <f t="shared" si="4"/>
        <v>1</v>
      </c>
      <c r="M111" s="154"/>
      <c r="N111" s="21"/>
      <c r="O111" s="21"/>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c r="YR111" s="2"/>
      <c r="YS111" s="2"/>
      <c r="YT111" s="2"/>
      <c r="YU111" s="2"/>
      <c r="YV111" s="2"/>
      <c r="YW111" s="2"/>
      <c r="YX111" s="2"/>
      <c r="YY111" s="2"/>
      <c r="YZ111" s="2"/>
      <c r="ZA111" s="2"/>
      <c r="ZB111" s="2"/>
      <c r="ZC111" s="2"/>
      <c r="ZD111" s="2"/>
      <c r="ZE111" s="2"/>
      <c r="ZF111" s="2"/>
      <c r="ZG111" s="2"/>
      <c r="ZH111" s="2"/>
      <c r="ZI111" s="2"/>
      <c r="ZJ111" s="2"/>
      <c r="ZK111" s="2"/>
      <c r="ZL111" s="2"/>
      <c r="ZM111" s="2"/>
      <c r="ZN111" s="2"/>
      <c r="ZO111" s="2"/>
      <c r="ZP111" s="2"/>
      <c r="ZQ111" s="2"/>
      <c r="ZR111" s="2"/>
      <c r="ZS111" s="2"/>
      <c r="ZT111" s="2"/>
      <c r="ZU111" s="2"/>
      <c r="ZV111" s="2"/>
      <c r="ZW111" s="2"/>
      <c r="ZX111" s="2"/>
      <c r="ZY111" s="2"/>
      <c r="ZZ111" s="2"/>
      <c r="AAA111" s="2"/>
      <c r="AAB111" s="2"/>
      <c r="AAC111" s="2"/>
      <c r="AAD111" s="2"/>
      <c r="AAE111" s="2"/>
      <c r="AAF111" s="2"/>
      <c r="AAG111" s="2"/>
      <c r="AAH111" s="2"/>
      <c r="AAI111" s="2"/>
      <c r="AAJ111" s="2"/>
      <c r="AAK111" s="2"/>
      <c r="AAL111" s="2"/>
      <c r="AAM111" s="2"/>
      <c r="AAN111" s="2"/>
      <c r="AAO111" s="2"/>
      <c r="AAP111" s="2"/>
      <c r="AAQ111" s="2"/>
      <c r="AAR111" s="2"/>
      <c r="AAS111" s="2"/>
      <c r="AAT111" s="2"/>
      <c r="AAU111" s="2"/>
      <c r="AAV111" s="2"/>
      <c r="AAW111" s="2"/>
      <c r="AAX111" s="2"/>
      <c r="AAY111" s="2"/>
      <c r="AAZ111" s="2"/>
      <c r="ABA111" s="2"/>
      <c r="ABB111" s="2"/>
      <c r="ABC111" s="2"/>
      <c r="ABD111" s="2"/>
      <c r="ABE111" s="2"/>
      <c r="ABF111" s="2"/>
      <c r="ABG111" s="2"/>
      <c r="ABH111" s="2"/>
      <c r="ABI111" s="2"/>
      <c r="ABJ111" s="2"/>
      <c r="ABK111" s="2"/>
      <c r="ABL111" s="2"/>
      <c r="ABM111" s="2"/>
      <c r="ABN111" s="2"/>
      <c r="ABO111" s="2"/>
      <c r="ABP111" s="2"/>
      <c r="ABQ111" s="2"/>
      <c r="ABR111" s="2"/>
      <c r="ABS111" s="2"/>
      <c r="ABT111" s="2"/>
      <c r="ABU111" s="2"/>
      <c r="ABV111" s="2"/>
      <c r="ABW111" s="2"/>
      <c r="ABX111" s="2"/>
      <c r="ABY111" s="2"/>
      <c r="ABZ111" s="2"/>
      <c r="ACA111" s="2"/>
      <c r="ACB111" s="2"/>
      <c r="ACC111" s="2"/>
      <c r="ACD111" s="2"/>
      <c r="ACE111" s="2"/>
      <c r="ACF111" s="2"/>
      <c r="ACG111" s="2"/>
      <c r="ACH111" s="2"/>
      <c r="ACI111" s="2"/>
      <c r="ACJ111" s="2"/>
      <c r="ACK111" s="2"/>
      <c r="ACL111" s="2"/>
      <c r="ACM111" s="2"/>
      <c r="ACN111" s="2"/>
      <c r="ACO111" s="2"/>
      <c r="ACP111" s="2"/>
      <c r="ACQ111" s="2"/>
      <c r="ACR111" s="2"/>
      <c r="ACS111" s="2"/>
      <c r="ACT111" s="2"/>
      <c r="ACU111" s="2"/>
      <c r="ACV111" s="2"/>
      <c r="ACW111" s="2"/>
      <c r="ACX111" s="2"/>
      <c r="ACY111" s="2"/>
      <c r="ACZ111" s="2"/>
      <c r="ADA111" s="2"/>
      <c r="ADB111" s="2"/>
      <c r="ADC111" s="2"/>
      <c r="ADD111" s="2"/>
      <c r="ADE111" s="2"/>
      <c r="ADF111" s="2"/>
      <c r="ADG111" s="2"/>
      <c r="ADH111" s="2"/>
      <c r="ADI111" s="2"/>
      <c r="ADJ111" s="2"/>
      <c r="ADK111" s="2"/>
      <c r="ADL111" s="2"/>
      <c r="ADM111" s="2"/>
      <c r="ADN111" s="2"/>
      <c r="ADO111" s="2"/>
      <c r="ADP111" s="2"/>
      <c r="ADQ111" s="2"/>
      <c r="ADR111" s="2"/>
      <c r="ADS111" s="2"/>
      <c r="ADT111" s="2"/>
      <c r="ADU111" s="2"/>
      <c r="ADV111" s="2"/>
      <c r="ADW111" s="2"/>
      <c r="ADX111" s="2"/>
      <c r="ADY111" s="2"/>
      <c r="ADZ111" s="2"/>
      <c r="AEA111" s="2"/>
      <c r="AEB111" s="2"/>
      <c r="AEC111" s="2"/>
      <c r="AED111" s="2"/>
      <c r="AEE111" s="2"/>
      <c r="AEF111" s="2"/>
      <c r="AEG111" s="2"/>
      <c r="AEH111" s="2"/>
      <c r="AEI111" s="2"/>
      <c r="AEJ111" s="2"/>
      <c r="AEK111" s="2"/>
      <c r="AEL111" s="2"/>
      <c r="AEM111" s="2"/>
      <c r="AEN111" s="2"/>
      <c r="AEO111" s="2"/>
      <c r="AEP111" s="2"/>
      <c r="AEQ111" s="2"/>
      <c r="AER111" s="2"/>
      <c r="AES111" s="2"/>
      <c r="AET111" s="2"/>
      <c r="AEU111" s="2"/>
      <c r="AEV111" s="2"/>
      <c r="AEW111" s="2"/>
      <c r="AEX111" s="2"/>
      <c r="AEY111" s="2"/>
      <c r="AEZ111" s="2"/>
      <c r="AFA111" s="2"/>
      <c r="AFB111" s="2"/>
      <c r="AFC111" s="2"/>
      <c r="AFD111" s="2"/>
      <c r="AFE111" s="2"/>
      <c r="AFF111" s="2"/>
      <c r="AFG111" s="2"/>
      <c r="AFH111" s="2"/>
      <c r="AFI111" s="2"/>
      <c r="AFJ111" s="2"/>
      <c r="AFK111" s="2"/>
      <c r="AFL111" s="2"/>
      <c r="AFM111" s="2"/>
      <c r="AFN111" s="2"/>
      <c r="AFO111" s="2"/>
      <c r="AFP111" s="2"/>
      <c r="AFQ111" s="2"/>
      <c r="AFR111" s="2"/>
      <c r="AFS111" s="2"/>
      <c r="AFT111" s="2"/>
      <c r="AFU111" s="2"/>
      <c r="AFV111" s="2"/>
      <c r="AFW111" s="2"/>
      <c r="AFX111" s="2"/>
      <c r="AFY111" s="2"/>
      <c r="AFZ111" s="2"/>
      <c r="AGA111" s="2"/>
      <c r="AGB111" s="2"/>
      <c r="AGC111" s="2"/>
      <c r="AGD111" s="2"/>
      <c r="AGE111" s="2"/>
      <c r="AGF111" s="2"/>
      <c r="AGG111" s="2"/>
      <c r="AGH111" s="2"/>
      <c r="AGI111" s="2"/>
      <c r="AGJ111" s="2"/>
      <c r="AGK111" s="2"/>
      <c r="AGL111" s="2"/>
      <c r="AGM111" s="2"/>
      <c r="AGN111" s="2"/>
      <c r="AGO111" s="2"/>
      <c r="AGP111" s="2"/>
      <c r="AGQ111" s="2"/>
      <c r="AGR111" s="2"/>
      <c r="AGS111" s="2"/>
      <c r="AGT111" s="2"/>
      <c r="AGU111" s="2"/>
      <c r="AGV111" s="2"/>
      <c r="AGW111" s="2"/>
      <c r="AGX111" s="2"/>
      <c r="AGY111" s="2"/>
      <c r="AGZ111" s="2"/>
      <c r="AHA111" s="2"/>
      <c r="AHB111" s="2"/>
      <c r="AHC111" s="2"/>
      <c r="AHD111" s="2"/>
      <c r="AHE111" s="2"/>
      <c r="AHF111" s="2"/>
      <c r="AHG111" s="2"/>
      <c r="AHH111" s="2"/>
      <c r="AHI111" s="2"/>
      <c r="AHJ111" s="2"/>
      <c r="AHK111" s="2"/>
      <c r="AHL111" s="2"/>
      <c r="AHM111" s="2"/>
      <c r="AHN111" s="2"/>
      <c r="AHO111" s="2"/>
      <c r="AHP111" s="2"/>
      <c r="AHQ111" s="2"/>
      <c r="AHR111" s="2"/>
      <c r="AHS111" s="2"/>
      <c r="AHT111" s="2"/>
      <c r="AHU111" s="2"/>
      <c r="AHV111" s="2"/>
      <c r="AHW111" s="2"/>
      <c r="AHX111" s="2"/>
      <c r="AHY111" s="2"/>
      <c r="AHZ111" s="2"/>
      <c r="AIA111" s="2"/>
      <c r="AIB111" s="2"/>
      <c r="AIC111" s="2"/>
      <c r="AID111" s="2"/>
      <c r="AIE111" s="2"/>
      <c r="AIF111" s="2"/>
      <c r="AIG111" s="2"/>
      <c r="AIH111" s="2"/>
      <c r="AII111" s="2"/>
      <c r="AIJ111" s="2"/>
      <c r="AIK111" s="2"/>
      <c r="AIL111" s="2"/>
      <c r="AIM111" s="2"/>
      <c r="AIN111" s="2"/>
      <c r="AIO111" s="2"/>
      <c r="AIP111" s="2"/>
      <c r="AIQ111" s="2"/>
      <c r="AIR111" s="2"/>
      <c r="AIS111" s="2"/>
      <c r="AIT111" s="2"/>
      <c r="AIU111" s="2"/>
      <c r="AIV111" s="2"/>
      <c r="AIW111" s="2"/>
      <c r="AIX111" s="2"/>
      <c r="AIY111" s="2"/>
      <c r="AIZ111" s="2"/>
      <c r="AJA111" s="2"/>
      <c r="AJB111" s="2"/>
      <c r="AJC111" s="2"/>
      <c r="AJD111" s="2"/>
      <c r="AJE111" s="2"/>
      <c r="AJF111" s="2"/>
      <c r="AJG111" s="2"/>
      <c r="AJH111" s="2"/>
      <c r="AJI111" s="2"/>
      <c r="AJJ111" s="2"/>
      <c r="AJK111" s="2"/>
      <c r="AJL111" s="2"/>
      <c r="AJM111" s="2"/>
      <c r="AJN111" s="2"/>
      <c r="AJO111" s="2"/>
      <c r="AJP111" s="2"/>
      <c r="AJQ111" s="2"/>
      <c r="AJR111" s="2"/>
      <c r="AJS111" s="2"/>
      <c r="AJT111" s="2"/>
      <c r="AJU111" s="2"/>
      <c r="AJV111" s="2"/>
      <c r="AJW111" s="2"/>
    </row>
    <row r="112" spans="1:959" ht="57" customHeight="1" x14ac:dyDescent="0.25">
      <c r="A112" s="179"/>
      <c r="B112" s="221"/>
      <c r="C112" s="99" t="s">
        <v>32</v>
      </c>
      <c r="D112" s="65" t="s">
        <v>306</v>
      </c>
      <c r="E112" s="250"/>
      <c r="F112" s="66"/>
      <c r="G112" s="175"/>
      <c r="H112" s="244"/>
      <c r="I112" s="19"/>
      <c r="J112" s="152"/>
      <c r="K112" s="145" t="s">
        <v>150</v>
      </c>
      <c r="L112" s="150">
        <f t="shared" si="4"/>
        <v>1</v>
      </c>
      <c r="M112" s="155"/>
      <c r="N112" s="21"/>
      <c r="O112" s="21"/>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c r="AJW112" s="2"/>
    </row>
    <row r="113" spans="1:959" ht="84.75" customHeight="1" x14ac:dyDescent="0.25">
      <c r="A113" s="179"/>
      <c r="B113" s="161"/>
      <c r="C113" s="99" t="s">
        <v>36</v>
      </c>
      <c r="D113" s="65" t="s">
        <v>307</v>
      </c>
      <c r="E113" s="251"/>
      <c r="F113" s="105" t="s">
        <v>308</v>
      </c>
      <c r="G113" s="176"/>
      <c r="H113" s="245"/>
      <c r="I113" s="92" t="s">
        <v>82</v>
      </c>
      <c r="J113" s="195"/>
      <c r="K113" s="145" t="s">
        <v>150</v>
      </c>
      <c r="L113" s="150">
        <f t="shared" si="4"/>
        <v>1</v>
      </c>
      <c r="M113" s="156"/>
      <c r="N113" s="21"/>
      <c r="O113" s="21"/>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c r="AJW113" s="2"/>
    </row>
    <row r="114" spans="1:959" ht="350.25" customHeight="1" x14ac:dyDescent="0.25">
      <c r="A114" s="179"/>
      <c r="B114" s="72" t="s">
        <v>309</v>
      </c>
      <c r="C114" s="99" t="s">
        <v>48</v>
      </c>
      <c r="D114" s="65" t="s">
        <v>310</v>
      </c>
      <c r="E114" s="130" t="s">
        <v>311</v>
      </c>
      <c r="F114" s="65"/>
      <c r="G114" s="100" t="s">
        <v>312</v>
      </c>
      <c r="H114" s="8" t="s">
        <v>313</v>
      </c>
      <c r="I114" s="68" t="s">
        <v>314</v>
      </c>
      <c r="J114" s="105"/>
      <c r="K114" s="145" t="s">
        <v>150</v>
      </c>
      <c r="L114" s="148">
        <f t="shared" ref="L104:L121" si="5">IF(K114="Si",1,IF(K114="No",0,"error"))</f>
        <v>1</v>
      </c>
      <c r="M114" s="71" t="s">
        <v>462</v>
      </c>
      <c r="N114" s="2"/>
      <c r="O114" s="21"/>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c r="AJV114" s="2"/>
      <c r="AJW114" s="2"/>
    </row>
    <row r="115" spans="1:959" ht="60" customHeight="1" x14ac:dyDescent="0.25">
      <c r="A115" s="179"/>
      <c r="B115" s="160" t="s">
        <v>315</v>
      </c>
      <c r="C115" s="99"/>
      <c r="D115" s="65" t="s">
        <v>316</v>
      </c>
      <c r="E115" s="181" t="s">
        <v>317</v>
      </c>
      <c r="F115" s="107"/>
      <c r="G115" s="174" t="s">
        <v>318</v>
      </c>
      <c r="H115" s="220" t="s">
        <v>62</v>
      </c>
      <c r="I115" s="91"/>
      <c r="J115" s="151" t="s">
        <v>30</v>
      </c>
      <c r="K115" s="145" t="s">
        <v>150</v>
      </c>
      <c r="L115" s="150">
        <f t="shared" si="5"/>
        <v>1</v>
      </c>
      <c r="M115" s="154" t="s">
        <v>319</v>
      </c>
      <c r="N115" s="21"/>
      <c r="O115" s="21"/>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c r="AJW115" s="2"/>
    </row>
    <row r="116" spans="1:959" ht="60" customHeight="1" x14ac:dyDescent="0.25">
      <c r="A116" s="179"/>
      <c r="B116" s="221"/>
      <c r="C116" s="99" t="s">
        <v>25</v>
      </c>
      <c r="D116" s="65" t="s">
        <v>320</v>
      </c>
      <c r="E116" s="214"/>
      <c r="F116" s="107"/>
      <c r="G116" s="175"/>
      <c r="H116" s="220"/>
      <c r="I116" s="91"/>
      <c r="J116" s="152"/>
      <c r="K116" s="145" t="s">
        <v>150</v>
      </c>
      <c r="L116" s="150">
        <f t="shared" si="5"/>
        <v>1</v>
      </c>
      <c r="M116" s="155"/>
      <c r="N116" s="21"/>
      <c r="O116" s="21"/>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c r="AJW116" s="2"/>
    </row>
    <row r="117" spans="1:959" ht="83.25" customHeight="1" x14ac:dyDescent="0.25">
      <c r="A117" s="179"/>
      <c r="B117" s="221"/>
      <c r="C117" s="99" t="s">
        <v>32</v>
      </c>
      <c r="D117" s="65" t="s">
        <v>321</v>
      </c>
      <c r="E117" s="214"/>
      <c r="F117" s="107"/>
      <c r="G117" s="175"/>
      <c r="H117" s="220"/>
      <c r="I117" s="91"/>
      <c r="J117" s="152"/>
      <c r="K117" s="145" t="s">
        <v>150</v>
      </c>
      <c r="L117" s="150">
        <f t="shared" si="5"/>
        <v>1</v>
      </c>
      <c r="M117" s="155"/>
      <c r="N117" s="21"/>
      <c r="O117" s="21"/>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c r="AJW117" s="2"/>
    </row>
    <row r="118" spans="1:959" ht="60" customHeight="1" x14ac:dyDescent="0.25">
      <c r="A118" s="179"/>
      <c r="B118" s="221"/>
      <c r="C118" s="99" t="s">
        <v>36</v>
      </c>
      <c r="D118" s="65" t="s">
        <v>322</v>
      </c>
      <c r="E118" s="214"/>
      <c r="F118" s="66"/>
      <c r="G118" s="175"/>
      <c r="H118" s="220"/>
      <c r="I118" s="63"/>
      <c r="J118" s="152"/>
      <c r="K118" s="145" t="s">
        <v>150</v>
      </c>
      <c r="L118" s="150">
        <f t="shared" si="5"/>
        <v>1</v>
      </c>
      <c r="M118" s="155"/>
      <c r="N118" s="21"/>
      <c r="O118" s="21"/>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c r="AJW118" s="2"/>
    </row>
    <row r="119" spans="1:959" ht="126.75" customHeight="1" x14ac:dyDescent="0.25">
      <c r="A119" s="180"/>
      <c r="B119" s="221"/>
      <c r="C119" s="103" t="s">
        <v>38</v>
      </c>
      <c r="D119" s="96" t="s">
        <v>323</v>
      </c>
      <c r="E119" s="214"/>
      <c r="F119" s="94" t="s">
        <v>324</v>
      </c>
      <c r="G119" s="175"/>
      <c r="H119" s="215"/>
      <c r="I119" s="44" t="s">
        <v>325</v>
      </c>
      <c r="J119" s="152"/>
      <c r="K119" s="145" t="s">
        <v>150</v>
      </c>
      <c r="L119" s="150">
        <f t="shared" si="5"/>
        <v>1</v>
      </c>
      <c r="M119" s="155"/>
      <c r="N119" s="21"/>
      <c r="O119" s="21"/>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c r="AJW119" s="2"/>
    </row>
    <row r="120" spans="1:959" ht="139.5" customHeight="1" x14ac:dyDescent="0.25">
      <c r="A120" s="178" t="s">
        <v>326</v>
      </c>
      <c r="B120" s="72" t="s">
        <v>327</v>
      </c>
      <c r="C120" s="99" t="s">
        <v>48</v>
      </c>
      <c r="D120" s="65" t="s">
        <v>328</v>
      </c>
      <c r="E120" s="72" t="s">
        <v>329</v>
      </c>
      <c r="F120" s="105" t="s">
        <v>330</v>
      </c>
      <c r="G120" s="131" t="s">
        <v>331</v>
      </c>
      <c r="H120" s="8" t="s">
        <v>332</v>
      </c>
      <c r="I120" s="68"/>
      <c r="J120" s="69"/>
      <c r="K120" s="145" t="s">
        <v>150</v>
      </c>
      <c r="L120" s="150">
        <f t="shared" si="5"/>
        <v>1</v>
      </c>
      <c r="M120" s="78"/>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c r="AJV120" s="2"/>
      <c r="AJW120" s="2"/>
    </row>
    <row r="121" spans="1:959" ht="114.75" customHeight="1" x14ac:dyDescent="0.25">
      <c r="A121" s="179"/>
      <c r="B121" s="72" t="s">
        <v>333</v>
      </c>
      <c r="C121" s="99" t="s">
        <v>48</v>
      </c>
      <c r="D121" s="65" t="s">
        <v>334</v>
      </c>
      <c r="E121" s="119"/>
      <c r="F121" s="105" t="s">
        <v>335</v>
      </c>
      <c r="G121" s="100" t="s">
        <v>336</v>
      </c>
      <c r="H121" s="8" t="s">
        <v>332</v>
      </c>
      <c r="I121" s="68"/>
      <c r="J121" s="69"/>
      <c r="K121" s="145" t="s">
        <v>150</v>
      </c>
      <c r="L121" s="150">
        <f t="shared" si="5"/>
        <v>1</v>
      </c>
      <c r="M121" s="78" t="s">
        <v>337</v>
      </c>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c r="AJW121" s="2"/>
    </row>
    <row r="122" spans="1:959" ht="94.5" customHeight="1" x14ac:dyDescent="0.25">
      <c r="A122" s="179"/>
      <c r="B122" s="82" t="s">
        <v>338</v>
      </c>
      <c r="C122" s="128" t="s">
        <v>48</v>
      </c>
      <c r="D122" s="66" t="s">
        <v>339</v>
      </c>
      <c r="E122" s="72" t="s">
        <v>340</v>
      </c>
      <c r="F122" s="65" t="s">
        <v>341</v>
      </c>
      <c r="G122" s="100" t="s">
        <v>342</v>
      </c>
      <c r="H122" s="8" t="s">
        <v>332</v>
      </c>
      <c r="I122" s="113"/>
      <c r="J122" s="69"/>
      <c r="K122" s="149" t="s">
        <v>150</v>
      </c>
      <c r="L122" s="150">
        <f t="shared" ref="L117:L123" si="6">IF(K122="Si",1,IF(K122="No",0,"error"))</f>
        <v>1</v>
      </c>
      <c r="M122" s="78"/>
      <c r="N122" s="2"/>
      <c r="O122" s="21"/>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c r="AJV122" s="2"/>
      <c r="AJW122" s="2"/>
    </row>
    <row r="123" spans="1:959" ht="102.75" customHeight="1" x14ac:dyDescent="0.25">
      <c r="A123" s="179"/>
      <c r="B123" s="81" t="s">
        <v>343</v>
      </c>
      <c r="C123" s="99" t="s">
        <v>48</v>
      </c>
      <c r="D123" s="65" t="s">
        <v>344</v>
      </c>
      <c r="E123" s="82" t="s">
        <v>345</v>
      </c>
      <c r="F123" s="66"/>
      <c r="G123" s="132" t="s">
        <v>346</v>
      </c>
      <c r="H123" s="19" t="s">
        <v>332</v>
      </c>
      <c r="I123" s="114"/>
      <c r="J123" s="142"/>
      <c r="K123" s="149" t="s">
        <v>150</v>
      </c>
      <c r="L123" s="148">
        <f t="shared" si="6"/>
        <v>1</v>
      </c>
      <c r="M123" s="80"/>
      <c r="N123" s="21"/>
      <c r="O123" s="21"/>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c r="AJV123" s="2"/>
      <c r="AJW123" s="2"/>
    </row>
    <row r="124" spans="1:959" ht="183" customHeight="1" x14ac:dyDescent="0.25">
      <c r="A124" s="180"/>
      <c r="B124" s="82"/>
      <c r="C124" s="99" t="s">
        <v>48</v>
      </c>
      <c r="D124" s="65" t="s">
        <v>347</v>
      </c>
      <c r="E124" s="72" t="s">
        <v>348</v>
      </c>
      <c r="F124" s="65" t="s">
        <v>349</v>
      </c>
      <c r="G124" s="100" t="s">
        <v>350</v>
      </c>
      <c r="H124" s="8" t="s">
        <v>332</v>
      </c>
      <c r="I124" s="68" t="s">
        <v>351</v>
      </c>
      <c r="J124" s="69"/>
      <c r="K124" s="149" t="s">
        <v>31</v>
      </c>
      <c r="L124" s="150">
        <v>1</v>
      </c>
      <c r="M124" s="85"/>
      <c r="N124" s="21"/>
      <c r="O124" s="21"/>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row>
    <row r="125" spans="1:959" ht="27.6" customHeight="1" x14ac:dyDescent="0.25">
      <c r="A125" s="178" t="s">
        <v>352</v>
      </c>
      <c r="B125" s="160" t="s">
        <v>353</v>
      </c>
      <c r="C125" s="99"/>
      <c r="D125" s="65" t="s">
        <v>354</v>
      </c>
      <c r="E125" s="221" t="s">
        <v>355</v>
      </c>
      <c r="F125" s="107"/>
      <c r="G125" s="191" t="s">
        <v>356</v>
      </c>
      <c r="H125" s="220" t="s">
        <v>357</v>
      </c>
      <c r="I125" s="27"/>
      <c r="J125" s="151" t="s">
        <v>30</v>
      </c>
      <c r="K125" s="275" t="s">
        <v>31</v>
      </c>
      <c r="L125" s="168">
        <v>1</v>
      </c>
      <c r="M125" s="154"/>
      <c r="N125" s="21"/>
      <c r="O125" s="21"/>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c r="TW125" s="2"/>
      <c r="TX125" s="2"/>
      <c r="TY125" s="2"/>
      <c r="TZ125" s="2"/>
      <c r="UA125" s="2"/>
      <c r="UB125" s="2"/>
      <c r="UC125" s="2"/>
      <c r="UD125" s="2"/>
      <c r="UE125" s="2"/>
      <c r="UF125" s="2"/>
      <c r="UG125" s="2"/>
      <c r="UH125" s="2"/>
      <c r="UI125" s="2"/>
      <c r="UJ125" s="2"/>
      <c r="UK125" s="2"/>
      <c r="UL125" s="2"/>
      <c r="UM125" s="2"/>
      <c r="UN125" s="2"/>
      <c r="UO125" s="2"/>
      <c r="UP125" s="2"/>
      <c r="UQ125" s="2"/>
      <c r="UR125" s="2"/>
      <c r="US125" s="2"/>
      <c r="UT125" s="2"/>
      <c r="UU125" s="2"/>
      <c r="UV125" s="2"/>
      <c r="UW125" s="2"/>
      <c r="UX125" s="2"/>
      <c r="UY125" s="2"/>
      <c r="UZ125" s="2"/>
      <c r="VA125" s="2"/>
      <c r="VB125" s="2"/>
      <c r="VC125" s="2"/>
      <c r="VD125" s="2"/>
      <c r="VE125" s="2"/>
      <c r="VF125" s="2"/>
      <c r="VG125" s="2"/>
      <c r="VH125" s="2"/>
      <c r="VI125" s="2"/>
      <c r="VJ125" s="2"/>
      <c r="VK125" s="2"/>
      <c r="VL125" s="2"/>
      <c r="VM125" s="2"/>
      <c r="VN125" s="2"/>
      <c r="VO125" s="2"/>
      <c r="VP125" s="2"/>
      <c r="VQ125" s="2"/>
      <c r="VR125" s="2"/>
      <c r="VS125" s="2"/>
      <c r="VT125" s="2"/>
      <c r="VU125" s="2"/>
      <c r="VV125" s="2"/>
      <c r="VW125" s="2"/>
      <c r="VX125" s="2"/>
      <c r="VY125" s="2"/>
      <c r="VZ125" s="2"/>
      <c r="WA125" s="2"/>
      <c r="WB125" s="2"/>
      <c r="WC125" s="2"/>
      <c r="WD125" s="2"/>
      <c r="WE125" s="2"/>
      <c r="WF125" s="2"/>
      <c r="WG125" s="2"/>
      <c r="WH125" s="2"/>
      <c r="WI125" s="2"/>
      <c r="WJ125" s="2"/>
      <c r="WK125" s="2"/>
      <c r="WL125" s="2"/>
      <c r="WM125" s="2"/>
      <c r="WN125" s="2"/>
      <c r="WO125" s="2"/>
      <c r="WP125" s="2"/>
      <c r="WQ125" s="2"/>
      <c r="WR125" s="2"/>
      <c r="WS125" s="2"/>
      <c r="WT125" s="2"/>
      <c r="WU125" s="2"/>
      <c r="WV125" s="2"/>
      <c r="WW125" s="2"/>
      <c r="WX125" s="2"/>
      <c r="WY125" s="2"/>
      <c r="WZ125" s="2"/>
      <c r="XA125" s="2"/>
      <c r="XB125" s="2"/>
      <c r="XC125" s="2"/>
      <c r="XD125" s="2"/>
      <c r="XE125" s="2"/>
      <c r="XF125" s="2"/>
      <c r="XG125" s="2"/>
      <c r="XH125" s="2"/>
      <c r="XI125" s="2"/>
      <c r="XJ125" s="2"/>
      <c r="XK125" s="2"/>
      <c r="XL125" s="2"/>
      <c r="XM125" s="2"/>
      <c r="XN125" s="2"/>
      <c r="XO125" s="2"/>
      <c r="XP125" s="2"/>
      <c r="XQ125" s="2"/>
      <c r="XR125" s="2"/>
      <c r="XS125" s="2"/>
      <c r="XT125" s="2"/>
      <c r="XU125" s="2"/>
      <c r="XV125" s="2"/>
      <c r="XW125" s="2"/>
      <c r="XX125" s="2"/>
      <c r="XY125" s="2"/>
      <c r="XZ125" s="2"/>
      <c r="YA125" s="2"/>
      <c r="YB125" s="2"/>
      <c r="YC125" s="2"/>
      <c r="YD125" s="2"/>
      <c r="YE125" s="2"/>
      <c r="YF125" s="2"/>
      <c r="YG125" s="2"/>
      <c r="YH125" s="2"/>
      <c r="YI125" s="2"/>
      <c r="YJ125" s="2"/>
      <c r="YK125" s="2"/>
      <c r="YL125" s="2"/>
      <c r="YM125" s="2"/>
      <c r="YN125" s="2"/>
      <c r="YO125" s="2"/>
      <c r="YP125" s="2"/>
      <c r="YQ125" s="2"/>
      <c r="YR125" s="2"/>
      <c r="YS125" s="2"/>
      <c r="YT125" s="2"/>
      <c r="YU125" s="2"/>
      <c r="YV125" s="2"/>
      <c r="YW125" s="2"/>
      <c r="YX125" s="2"/>
      <c r="YY125" s="2"/>
      <c r="YZ125" s="2"/>
      <c r="ZA125" s="2"/>
      <c r="ZB125" s="2"/>
      <c r="ZC125" s="2"/>
      <c r="ZD125" s="2"/>
      <c r="ZE125" s="2"/>
      <c r="ZF125" s="2"/>
      <c r="ZG125" s="2"/>
      <c r="ZH125" s="2"/>
      <c r="ZI125" s="2"/>
      <c r="ZJ125" s="2"/>
      <c r="ZK125" s="2"/>
      <c r="ZL125" s="2"/>
      <c r="ZM125" s="2"/>
      <c r="ZN125" s="2"/>
      <c r="ZO125" s="2"/>
      <c r="ZP125" s="2"/>
      <c r="ZQ125" s="2"/>
      <c r="ZR125" s="2"/>
      <c r="ZS125" s="2"/>
      <c r="ZT125" s="2"/>
      <c r="ZU125" s="2"/>
      <c r="ZV125" s="2"/>
      <c r="ZW125" s="2"/>
      <c r="ZX125" s="2"/>
      <c r="ZY125" s="2"/>
      <c r="ZZ125" s="2"/>
      <c r="AAA125" s="2"/>
      <c r="AAB125" s="2"/>
      <c r="AAC125" s="2"/>
      <c r="AAD125" s="2"/>
      <c r="AAE125" s="2"/>
      <c r="AAF125" s="2"/>
      <c r="AAG125" s="2"/>
      <c r="AAH125" s="2"/>
      <c r="AAI125" s="2"/>
      <c r="AAJ125" s="2"/>
      <c r="AAK125" s="2"/>
      <c r="AAL125" s="2"/>
      <c r="AAM125" s="2"/>
      <c r="AAN125" s="2"/>
      <c r="AAO125" s="2"/>
      <c r="AAP125" s="2"/>
      <c r="AAQ125" s="2"/>
      <c r="AAR125" s="2"/>
      <c r="AAS125" s="2"/>
      <c r="AAT125" s="2"/>
      <c r="AAU125" s="2"/>
      <c r="AAV125" s="2"/>
      <c r="AAW125" s="2"/>
      <c r="AAX125" s="2"/>
      <c r="AAY125" s="2"/>
      <c r="AAZ125" s="2"/>
      <c r="ABA125" s="2"/>
      <c r="ABB125" s="2"/>
      <c r="ABC125" s="2"/>
      <c r="ABD125" s="2"/>
      <c r="ABE125" s="2"/>
      <c r="ABF125" s="2"/>
      <c r="ABG125" s="2"/>
      <c r="ABH125" s="2"/>
      <c r="ABI125" s="2"/>
      <c r="ABJ125" s="2"/>
      <c r="ABK125" s="2"/>
      <c r="ABL125" s="2"/>
      <c r="ABM125" s="2"/>
      <c r="ABN125" s="2"/>
      <c r="ABO125" s="2"/>
      <c r="ABP125" s="2"/>
      <c r="ABQ125" s="2"/>
      <c r="ABR125" s="2"/>
      <c r="ABS125" s="2"/>
      <c r="ABT125" s="2"/>
      <c r="ABU125" s="2"/>
      <c r="ABV125" s="2"/>
      <c r="ABW125" s="2"/>
      <c r="ABX125" s="2"/>
      <c r="ABY125" s="2"/>
      <c r="ABZ125" s="2"/>
      <c r="ACA125" s="2"/>
      <c r="ACB125" s="2"/>
      <c r="ACC125" s="2"/>
      <c r="ACD125" s="2"/>
      <c r="ACE125" s="2"/>
      <c r="ACF125" s="2"/>
      <c r="ACG125" s="2"/>
      <c r="ACH125" s="2"/>
      <c r="ACI125" s="2"/>
      <c r="ACJ125" s="2"/>
      <c r="ACK125" s="2"/>
      <c r="ACL125" s="2"/>
      <c r="ACM125" s="2"/>
      <c r="ACN125" s="2"/>
      <c r="ACO125" s="2"/>
      <c r="ACP125" s="2"/>
      <c r="ACQ125" s="2"/>
      <c r="ACR125" s="2"/>
      <c r="ACS125" s="2"/>
      <c r="ACT125" s="2"/>
      <c r="ACU125" s="2"/>
      <c r="ACV125" s="2"/>
      <c r="ACW125" s="2"/>
      <c r="ACX125" s="2"/>
      <c r="ACY125" s="2"/>
      <c r="ACZ125" s="2"/>
      <c r="ADA125" s="2"/>
      <c r="ADB125" s="2"/>
      <c r="ADC125" s="2"/>
      <c r="ADD125" s="2"/>
      <c r="ADE125" s="2"/>
      <c r="ADF125" s="2"/>
      <c r="ADG125" s="2"/>
      <c r="ADH125" s="2"/>
      <c r="ADI125" s="2"/>
      <c r="ADJ125" s="2"/>
      <c r="ADK125" s="2"/>
      <c r="ADL125" s="2"/>
      <c r="ADM125" s="2"/>
      <c r="ADN125" s="2"/>
      <c r="ADO125" s="2"/>
      <c r="ADP125" s="2"/>
      <c r="ADQ125" s="2"/>
      <c r="ADR125" s="2"/>
      <c r="ADS125" s="2"/>
      <c r="ADT125" s="2"/>
      <c r="ADU125" s="2"/>
      <c r="ADV125" s="2"/>
      <c r="ADW125" s="2"/>
      <c r="ADX125" s="2"/>
      <c r="ADY125" s="2"/>
      <c r="ADZ125" s="2"/>
      <c r="AEA125" s="2"/>
      <c r="AEB125" s="2"/>
      <c r="AEC125" s="2"/>
      <c r="AED125" s="2"/>
      <c r="AEE125" s="2"/>
      <c r="AEF125" s="2"/>
      <c r="AEG125" s="2"/>
      <c r="AEH125" s="2"/>
      <c r="AEI125" s="2"/>
      <c r="AEJ125" s="2"/>
      <c r="AEK125" s="2"/>
      <c r="AEL125" s="2"/>
      <c r="AEM125" s="2"/>
      <c r="AEN125" s="2"/>
      <c r="AEO125" s="2"/>
      <c r="AEP125" s="2"/>
      <c r="AEQ125" s="2"/>
      <c r="AER125" s="2"/>
      <c r="AES125" s="2"/>
      <c r="AET125" s="2"/>
      <c r="AEU125" s="2"/>
      <c r="AEV125" s="2"/>
      <c r="AEW125" s="2"/>
      <c r="AEX125" s="2"/>
      <c r="AEY125" s="2"/>
      <c r="AEZ125" s="2"/>
      <c r="AFA125" s="2"/>
      <c r="AFB125" s="2"/>
      <c r="AFC125" s="2"/>
      <c r="AFD125" s="2"/>
      <c r="AFE125" s="2"/>
      <c r="AFF125" s="2"/>
      <c r="AFG125" s="2"/>
      <c r="AFH125" s="2"/>
      <c r="AFI125" s="2"/>
      <c r="AFJ125" s="2"/>
      <c r="AFK125" s="2"/>
      <c r="AFL125" s="2"/>
      <c r="AFM125" s="2"/>
      <c r="AFN125" s="2"/>
      <c r="AFO125" s="2"/>
      <c r="AFP125" s="2"/>
      <c r="AFQ125" s="2"/>
      <c r="AFR125" s="2"/>
      <c r="AFS125" s="2"/>
      <c r="AFT125" s="2"/>
      <c r="AFU125" s="2"/>
      <c r="AFV125" s="2"/>
      <c r="AFW125" s="2"/>
      <c r="AFX125" s="2"/>
      <c r="AFY125" s="2"/>
      <c r="AFZ125" s="2"/>
      <c r="AGA125" s="2"/>
      <c r="AGB125" s="2"/>
      <c r="AGC125" s="2"/>
      <c r="AGD125" s="2"/>
      <c r="AGE125" s="2"/>
      <c r="AGF125" s="2"/>
      <c r="AGG125" s="2"/>
      <c r="AGH125" s="2"/>
      <c r="AGI125" s="2"/>
      <c r="AGJ125" s="2"/>
      <c r="AGK125" s="2"/>
      <c r="AGL125" s="2"/>
      <c r="AGM125" s="2"/>
      <c r="AGN125" s="2"/>
      <c r="AGO125" s="2"/>
      <c r="AGP125" s="2"/>
      <c r="AGQ125" s="2"/>
      <c r="AGR125" s="2"/>
      <c r="AGS125" s="2"/>
      <c r="AGT125" s="2"/>
      <c r="AGU125" s="2"/>
      <c r="AGV125" s="2"/>
      <c r="AGW125" s="2"/>
      <c r="AGX125" s="2"/>
      <c r="AGY125" s="2"/>
      <c r="AGZ125" s="2"/>
      <c r="AHA125" s="2"/>
      <c r="AHB125" s="2"/>
      <c r="AHC125" s="2"/>
      <c r="AHD125" s="2"/>
      <c r="AHE125" s="2"/>
      <c r="AHF125" s="2"/>
      <c r="AHG125" s="2"/>
      <c r="AHH125" s="2"/>
      <c r="AHI125" s="2"/>
      <c r="AHJ125" s="2"/>
      <c r="AHK125" s="2"/>
      <c r="AHL125" s="2"/>
      <c r="AHM125" s="2"/>
      <c r="AHN125" s="2"/>
      <c r="AHO125" s="2"/>
      <c r="AHP125" s="2"/>
      <c r="AHQ125" s="2"/>
      <c r="AHR125" s="2"/>
      <c r="AHS125" s="2"/>
      <c r="AHT125" s="2"/>
      <c r="AHU125" s="2"/>
      <c r="AHV125" s="2"/>
      <c r="AHW125" s="2"/>
      <c r="AHX125" s="2"/>
      <c r="AHY125" s="2"/>
      <c r="AHZ125" s="2"/>
      <c r="AIA125" s="2"/>
      <c r="AIB125" s="2"/>
      <c r="AIC125" s="2"/>
      <c r="AID125" s="2"/>
      <c r="AIE125" s="2"/>
      <c r="AIF125" s="2"/>
      <c r="AIG125" s="2"/>
      <c r="AIH125" s="2"/>
      <c r="AII125" s="2"/>
      <c r="AIJ125" s="2"/>
      <c r="AIK125" s="2"/>
      <c r="AIL125" s="2"/>
      <c r="AIM125" s="2"/>
      <c r="AIN125" s="2"/>
      <c r="AIO125" s="2"/>
      <c r="AIP125" s="2"/>
      <c r="AIQ125" s="2"/>
      <c r="AIR125" s="2"/>
      <c r="AIS125" s="2"/>
      <c r="AIT125" s="2"/>
      <c r="AIU125" s="2"/>
      <c r="AIV125" s="2"/>
      <c r="AIW125" s="2"/>
      <c r="AIX125" s="2"/>
      <c r="AIY125" s="2"/>
      <c r="AIZ125" s="2"/>
      <c r="AJA125" s="2"/>
      <c r="AJB125" s="2"/>
      <c r="AJC125" s="2"/>
      <c r="AJD125" s="2"/>
      <c r="AJE125" s="2"/>
      <c r="AJF125" s="2"/>
      <c r="AJG125" s="2"/>
      <c r="AJH125" s="2"/>
      <c r="AJI125" s="2"/>
      <c r="AJJ125" s="2"/>
      <c r="AJK125" s="2"/>
      <c r="AJL125" s="2"/>
      <c r="AJM125" s="2"/>
      <c r="AJN125" s="2"/>
      <c r="AJO125" s="2"/>
      <c r="AJP125" s="2"/>
      <c r="AJQ125" s="2"/>
      <c r="AJR125" s="2"/>
      <c r="AJS125" s="2"/>
      <c r="AJT125" s="2"/>
      <c r="AJU125" s="2"/>
      <c r="AJV125" s="2"/>
      <c r="AJW125" s="2"/>
    </row>
    <row r="126" spans="1:959" ht="62.25" customHeight="1" x14ac:dyDescent="0.25">
      <c r="A126" s="179"/>
      <c r="B126" s="221"/>
      <c r="C126" s="99" t="s">
        <v>48</v>
      </c>
      <c r="D126" s="117" t="s">
        <v>358</v>
      </c>
      <c r="E126" s="221"/>
      <c r="F126" s="107"/>
      <c r="G126" s="191"/>
      <c r="H126" s="220"/>
      <c r="I126" s="27"/>
      <c r="J126" s="152"/>
      <c r="K126" s="276"/>
      <c r="L126" s="173"/>
      <c r="M126" s="155"/>
      <c r="N126" s="21"/>
      <c r="O126" s="21"/>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c r="TW126" s="2"/>
      <c r="TX126" s="2"/>
      <c r="TY126" s="2"/>
      <c r="TZ126" s="2"/>
      <c r="UA126" s="2"/>
      <c r="UB126" s="2"/>
      <c r="UC126" s="2"/>
      <c r="UD126" s="2"/>
      <c r="UE126" s="2"/>
      <c r="UF126" s="2"/>
      <c r="UG126" s="2"/>
      <c r="UH126" s="2"/>
      <c r="UI126" s="2"/>
      <c r="UJ126" s="2"/>
      <c r="UK126" s="2"/>
      <c r="UL126" s="2"/>
      <c r="UM126" s="2"/>
      <c r="UN126" s="2"/>
      <c r="UO126" s="2"/>
      <c r="UP126" s="2"/>
      <c r="UQ126" s="2"/>
      <c r="UR126" s="2"/>
      <c r="US126" s="2"/>
      <c r="UT126" s="2"/>
      <c r="UU126" s="2"/>
      <c r="UV126" s="2"/>
      <c r="UW126" s="2"/>
      <c r="UX126" s="2"/>
      <c r="UY126" s="2"/>
      <c r="UZ126" s="2"/>
      <c r="VA126" s="2"/>
      <c r="VB126" s="2"/>
      <c r="VC126" s="2"/>
      <c r="VD126" s="2"/>
      <c r="VE126" s="2"/>
      <c r="VF126" s="2"/>
      <c r="VG126" s="2"/>
      <c r="VH126" s="2"/>
      <c r="VI126" s="2"/>
      <c r="VJ126" s="2"/>
      <c r="VK126" s="2"/>
      <c r="VL126" s="2"/>
      <c r="VM126" s="2"/>
      <c r="VN126" s="2"/>
      <c r="VO126" s="2"/>
      <c r="VP126" s="2"/>
      <c r="VQ126" s="2"/>
      <c r="VR126" s="2"/>
      <c r="VS126" s="2"/>
      <c r="VT126" s="2"/>
      <c r="VU126" s="2"/>
      <c r="VV126" s="2"/>
      <c r="VW126" s="2"/>
      <c r="VX126" s="2"/>
      <c r="VY126" s="2"/>
      <c r="VZ126" s="2"/>
      <c r="WA126" s="2"/>
      <c r="WB126" s="2"/>
      <c r="WC126" s="2"/>
      <c r="WD126" s="2"/>
      <c r="WE126" s="2"/>
      <c r="WF126" s="2"/>
      <c r="WG126" s="2"/>
      <c r="WH126" s="2"/>
      <c r="WI126" s="2"/>
      <c r="WJ126" s="2"/>
      <c r="WK126" s="2"/>
      <c r="WL126" s="2"/>
      <c r="WM126" s="2"/>
      <c r="WN126" s="2"/>
      <c r="WO126" s="2"/>
      <c r="WP126" s="2"/>
      <c r="WQ126" s="2"/>
      <c r="WR126" s="2"/>
      <c r="WS126" s="2"/>
      <c r="WT126" s="2"/>
      <c r="WU126" s="2"/>
      <c r="WV126" s="2"/>
      <c r="WW126" s="2"/>
      <c r="WX126" s="2"/>
      <c r="WY126" s="2"/>
      <c r="WZ126" s="2"/>
      <c r="XA126" s="2"/>
      <c r="XB126" s="2"/>
      <c r="XC126" s="2"/>
      <c r="XD126" s="2"/>
      <c r="XE126" s="2"/>
      <c r="XF126" s="2"/>
      <c r="XG126" s="2"/>
      <c r="XH126" s="2"/>
      <c r="XI126" s="2"/>
      <c r="XJ126" s="2"/>
      <c r="XK126" s="2"/>
      <c r="XL126" s="2"/>
      <c r="XM126" s="2"/>
      <c r="XN126" s="2"/>
      <c r="XO126" s="2"/>
      <c r="XP126" s="2"/>
      <c r="XQ126" s="2"/>
      <c r="XR126" s="2"/>
      <c r="XS126" s="2"/>
      <c r="XT126" s="2"/>
      <c r="XU126" s="2"/>
      <c r="XV126" s="2"/>
      <c r="XW126" s="2"/>
      <c r="XX126" s="2"/>
      <c r="XY126" s="2"/>
      <c r="XZ126" s="2"/>
      <c r="YA126" s="2"/>
      <c r="YB126" s="2"/>
      <c r="YC126" s="2"/>
      <c r="YD126" s="2"/>
      <c r="YE126" s="2"/>
      <c r="YF126" s="2"/>
      <c r="YG126" s="2"/>
      <c r="YH126" s="2"/>
      <c r="YI126" s="2"/>
      <c r="YJ126" s="2"/>
      <c r="YK126" s="2"/>
      <c r="YL126" s="2"/>
      <c r="YM126" s="2"/>
      <c r="YN126" s="2"/>
      <c r="YO126" s="2"/>
      <c r="YP126" s="2"/>
      <c r="YQ126" s="2"/>
      <c r="YR126" s="2"/>
      <c r="YS126" s="2"/>
      <c r="YT126" s="2"/>
      <c r="YU126" s="2"/>
      <c r="YV126" s="2"/>
      <c r="YW126" s="2"/>
      <c r="YX126" s="2"/>
      <c r="YY126" s="2"/>
      <c r="YZ126" s="2"/>
      <c r="ZA126" s="2"/>
      <c r="ZB126" s="2"/>
      <c r="ZC126" s="2"/>
      <c r="ZD126" s="2"/>
      <c r="ZE126" s="2"/>
      <c r="ZF126" s="2"/>
      <c r="ZG126" s="2"/>
      <c r="ZH126" s="2"/>
      <c r="ZI126" s="2"/>
      <c r="ZJ126" s="2"/>
      <c r="ZK126" s="2"/>
      <c r="ZL126" s="2"/>
      <c r="ZM126" s="2"/>
      <c r="ZN126" s="2"/>
      <c r="ZO126" s="2"/>
      <c r="ZP126" s="2"/>
      <c r="ZQ126" s="2"/>
      <c r="ZR126" s="2"/>
      <c r="ZS126" s="2"/>
      <c r="ZT126" s="2"/>
      <c r="ZU126" s="2"/>
      <c r="ZV126" s="2"/>
      <c r="ZW126" s="2"/>
      <c r="ZX126" s="2"/>
      <c r="ZY126" s="2"/>
      <c r="ZZ126" s="2"/>
      <c r="AAA126" s="2"/>
      <c r="AAB126" s="2"/>
      <c r="AAC126" s="2"/>
      <c r="AAD126" s="2"/>
      <c r="AAE126" s="2"/>
      <c r="AAF126" s="2"/>
      <c r="AAG126" s="2"/>
      <c r="AAH126" s="2"/>
      <c r="AAI126" s="2"/>
      <c r="AAJ126" s="2"/>
      <c r="AAK126" s="2"/>
      <c r="AAL126" s="2"/>
      <c r="AAM126" s="2"/>
      <c r="AAN126" s="2"/>
      <c r="AAO126" s="2"/>
      <c r="AAP126" s="2"/>
      <c r="AAQ126" s="2"/>
      <c r="AAR126" s="2"/>
      <c r="AAS126" s="2"/>
      <c r="AAT126" s="2"/>
      <c r="AAU126" s="2"/>
      <c r="AAV126" s="2"/>
      <c r="AAW126" s="2"/>
      <c r="AAX126" s="2"/>
      <c r="AAY126" s="2"/>
      <c r="AAZ126" s="2"/>
      <c r="ABA126" s="2"/>
      <c r="ABB126" s="2"/>
      <c r="ABC126" s="2"/>
      <c r="ABD126" s="2"/>
      <c r="ABE126" s="2"/>
      <c r="ABF126" s="2"/>
      <c r="ABG126" s="2"/>
      <c r="ABH126" s="2"/>
      <c r="ABI126" s="2"/>
      <c r="ABJ126" s="2"/>
      <c r="ABK126" s="2"/>
      <c r="ABL126" s="2"/>
      <c r="ABM126" s="2"/>
      <c r="ABN126" s="2"/>
      <c r="ABO126" s="2"/>
      <c r="ABP126" s="2"/>
      <c r="ABQ126" s="2"/>
      <c r="ABR126" s="2"/>
      <c r="ABS126" s="2"/>
      <c r="ABT126" s="2"/>
      <c r="ABU126" s="2"/>
      <c r="ABV126" s="2"/>
      <c r="ABW126" s="2"/>
      <c r="ABX126" s="2"/>
      <c r="ABY126" s="2"/>
      <c r="ABZ126" s="2"/>
      <c r="ACA126" s="2"/>
      <c r="ACB126" s="2"/>
      <c r="ACC126" s="2"/>
      <c r="ACD126" s="2"/>
      <c r="ACE126" s="2"/>
      <c r="ACF126" s="2"/>
      <c r="ACG126" s="2"/>
      <c r="ACH126" s="2"/>
      <c r="ACI126" s="2"/>
      <c r="ACJ126" s="2"/>
      <c r="ACK126" s="2"/>
      <c r="ACL126" s="2"/>
      <c r="ACM126" s="2"/>
      <c r="ACN126" s="2"/>
      <c r="ACO126" s="2"/>
      <c r="ACP126" s="2"/>
      <c r="ACQ126" s="2"/>
      <c r="ACR126" s="2"/>
      <c r="ACS126" s="2"/>
      <c r="ACT126" s="2"/>
      <c r="ACU126" s="2"/>
      <c r="ACV126" s="2"/>
      <c r="ACW126" s="2"/>
      <c r="ACX126" s="2"/>
      <c r="ACY126" s="2"/>
      <c r="ACZ126" s="2"/>
      <c r="ADA126" s="2"/>
      <c r="ADB126" s="2"/>
      <c r="ADC126" s="2"/>
      <c r="ADD126" s="2"/>
      <c r="ADE126" s="2"/>
      <c r="ADF126" s="2"/>
      <c r="ADG126" s="2"/>
      <c r="ADH126" s="2"/>
      <c r="ADI126" s="2"/>
      <c r="ADJ126" s="2"/>
      <c r="ADK126" s="2"/>
      <c r="ADL126" s="2"/>
      <c r="ADM126" s="2"/>
      <c r="ADN126" s="2"/>
      <c r="ADO126" s="2"/>
      <c r="ADP126" s="2"/>
      <c r="ADQ126" s="2"/>
      <c r="ADR126" s="2"/>
      <c r="ADS126" s="2"/>
      <c r="ADT126" s="2"/>
      <c r="ADU126" s="2"/>
      <c r="ADV126" s="2"/>
      <c r="ADW126" s="2"/>
      <c r="ADX126" s="2"/>
      <c r="ADY126" s="2"/>
      <c r="ADZ126" s="2"/>
      <c r="AEA126" s="2"/>
      <c r="AEB126" s="2"/>
      <c r="AEC126" s="2"/>
      <c r="AED126" s="2"/>
      <c r="AEE126" s="2"/>
      <c r="AEF126" s="2"/>
      <c r="AEG126" s="2"/>
      <c r="AEH126" s="2"/>
      <c r="AEI126" s="2"/>
      <c r="AEJ126" s="2"/>
      <c r="AEK126" s="2"/>
      <c r="AEL126" s="2"/>
      <c r="AEM126" s="2"/>
      <c r="AEN126" s="2"/>
      <c r="AEO126" s="2"/>
      <c r="AEP126" s="2"/>
      <c r="AEQ126" s="2"/>
      <c r="AER126" s="2"/>
      <c r="AES126" s="2"/>
      <c r="AET126" s="2"/>
      <c r="AEU126" s="2"/>
      <c r="AEV126" s="2"/>
      <c r="AEW126" s="2"/>
      <c r="AEX126" s="2"/>
      <c r="AEY126" s="2"/>
      <c r="AEZ126" s="2"/>
      <c r="AFA126" s="2"/>
      <c r="AFB126" s="2"/>
      <c r="AFC126" s="2"/>
      <c r="AFD126" s="2"/>
      <c r="AFE126" s="2"/>
      <c r="AFF126" s="2"/>
      <c r="AFG126" s="2"/>
      <c r="AFH126" s="2"/>
      <c r="AFI126" s="2"/>
      <c r="AFJ126" s="2"/>
      <c r="AFK126" s="2"/>
      <c r="AFL126" s="2"/>
      <c r="AFM126" s="2"/>
      <c r="AFN126" s="2"/>
      <c r="AFO126" s="2"/>
      <c r="AFP126" s="2"/>
      <c r="AFQ126" s="2"/>
      <c r="AFR126" s="2"/>
      <c r="AFS126" s="2"/>
      <c r="AFT126" s="2"/>
      <c r="AFU126" s="2"/>
      <c r="AFV126" s="2"/>
      <c r="AFW126" s="2"/>
      <c r="AFX126" s="2"/>
      <c r="AFY126" s="2"/>
      <c r="AFZ126" s="2"/>
      <c r="AGA126" s="2"/>
      <c r="AGB126" s="2"/>
      <c r="AGC126" s="2"/>
      <c r="AGD126" s="2"/>
      <c r="AGE126" s="2"/>
      <c r="AGF126" s="2"/>
      <c r="AGG126" s="2"/>
      <c r="AGH126" s="2"/>
      <c r="AGI126" s="2"/>
      <c r="AGJ126" s="2"/>
      <c r="AGK126" s="2"/>
      <c r="AGL126" s="2"/>
      <c r="AGM126" s="2"/>
      <c r="AGN126" s="2"/>
      <c r="AGO126" s="2"/>
      <c r="AGP126" s="2"/>
      <c r="AGQ126" s="2"/>
      <c r="AGR126" s="2"/>
      <c r="AGS126" s="2"/>
      <c r="AGT126" s="2"/>
      <c r="AGU126" s="2"/>
      <c r="AGV126" s="2"/>
      <c r="AGW126" s="2"/>
      <c r="AGX126" s="2"/>
      <c r="AGY126" s="2"/>
      <c r="AGZ126" s="2"/>
      <c r="AHA126" s="2"/>
      <c r="AHB126" s="2"/>
      <c r="AHC126" s="2"/>
      <c r="AHD126" s="2"/>
      <c r="AHE126" s="2"/>
      <c r="AHF126" s="2"/>
      <c r="AHG126" s="2"/>
      <c r="AHH126" s="2"/>
      <c r="AHI126" s="2"/>
      <c r="AHJ126" s="2"/>
      <c r="AHK126" s="2"/>
      <c r="AHL126" s="2"/>
      <c r="AHM126" s="2"/>
      <c r="AHN126" s="2"/>
      <c r="AHO126" s="2"/>
      <c r="AHP126" s="2"/>
      <c r="AHQ126" s="2"/>
      <c r="AHR126" s="2"/>
      <c r="AHS126" s="2"/>
      <c r="AHT126" s="2"/>
      <c r="AHU126" s="2"/>
      <c r="AHV126" s="2"/>
      <c r="AHW126" s="2"/>
      <c r="AHX126" s="2"/>
      <c r="AHY126" s="2"/>
      <c r="AHZ126" s="2"/>
      <c r="AIA126" s="2"/>
      <c r="AIB126" s="2"/>
      <c r="AIC126" s="2"/>
      <c r="AID126" s="2"/>
      <c r="AIE126" s="2"/>
      <c r="AIF126" s="2"/>
      <c r="AIG126" s="2"/>
      <c r="AIH126" s="2"/>
      <c r="AII126" s="2"/>
      <c r="AIJ126" s="2"/>
      <c r="AIK126" s="2"/>
      <c r="AIL126" s="2"/>
      <c r="AIM126" s="2"/>
      <c r="AIN126" s="2"/>
      <c r="AIO126" s="2"/>
      <c r="AIP126" s="2"/>
      <c r="AIQ126" s="2"/>
      <c r="AIR126" s="2"/>
      <c r="AIS126" s="2"/>
      <c r="AIT126" s="2"/>
      <c r="AIU126" s="2"/>
      <c r="AIV126" s="2"/>
      <c r="AIW126" s="2"/>
      <c r="AIX126" s="2"/>
      <c r="AIY126" s="2"/>
      <c r="AIZ126" s="2"/>
      <c r="AJA126" s="2"/>
      <c r="AJB126" s="2"/>
      <c r="AJC126" s="2"/>
      <c r="AJD126" s="2"/>
      <c r="AJE126" s="2"/>
      <c r="AJF126" s="2"/>
      <c r="AJG126" s="2"/>
      <c r="AJH126" s="2"/>
      <c r="AJI126" s="2"/>
      <c r="AJJ126" s="2"/>
      <c r="AJK126" s="2"/>
      <c r="AJL126" s="2"/>
      <c r="AJM126" s="2"/>
      <c r="AJN126" s="2"/>
      <c r="AJO126" s="2"/>
      <c r="AJP126" s="2"/>
      <c r="AJQ126" s="2"/>
      <c r="AJR126" s="2"/>
      <c r="AJS126" s="2"/>
      <c r="AJT126" s="2"/>
      <c r="AJU126" s="2"/>
      <c r="AJV126" s="2"/>
      <c r="AJW126" s="2"/>
    </row>
    <row r="127" spans="1:959" ht="27.6" customHeight="1" x14ac:dyDescent="0.25">
      <c r="A127" s="179"/>
      <c r="B127" s="221"/>
      <c r="C127" s="99" t="s">
        <v>48</v>
      </c>
      <c r="D127" s="117" t="s">
        <v>359</v>
      </c>
      <c r="E127" s="221"/>
      <c r="F127" s="107"/>
      <c r="G127" s="191"/>
      <c r="H127" s="220"/>
      <c r="I127" s="27"/>
      <c r="J127" s="152"/>
      <c r="K127" s="276"/>
      <c r="L127" s="173"/>
      <c r="M127" s="155"/>
      <c r="N127" s="21"/>
      <c r="O127" s="21"/>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c r="TW127" s="2"/>
      <c r="TX127" s="2"/>
      <c r="TY127" s="2"/>
      <c r="TZ127" s="2"/>
      <c r="UA127" s="2"/>
      <c r="UB127" s="2"/>
      <c r="UC127" s="2"/>
      <c r="UD127" s="2"/>
      <c r="UE127" s="2"/>
      <c r="UF127" s="2"/>
      <c r="UG127" s="2"/>
      <c r="UH127" s="2"/>
      <c r="UI127" s="2"/>
      <c r="UJ127" s="2"/>
      <c r="UK127" s="2"/>
      <c r="UL127" s="2"/>
      <c r="UM127" s="2"/>
      <c r="UN127" s="2"/>
      <c r="UO127" s="2"/>
      <c r="UP127" s="2"/>
      <c r="UQ127" s="2"/>
      <c r="UR127" s="2"/>
      <c r="US127" s="2"/>
      <c r="UT127" s="2"/>
      <c r="UU127" s="2"/>
      <c r="UV127" s="2"/>
      <c r="UW127" s="2"/>
      <c r="UX127" s="2"/>
      <c r="UY127" s="2"/>
      <c r="UZ127" s="2"/>
      <c r="VA127" s="2"/>
      <c r="VB127" s="2"/>
      <c r="VC127" s="2"/>
      <c r="VD127" s="2"/>
      <c r="VE127" s="2"/>
      <c r="VF127" s="2"/>
      <c r="VG127" s="2"/>
      <c r="VH127" s="2"/>
      <c r="VI127" s="2"/>
      <c r="VJ127" s="2"/>
      <c r="VK127" s="2"/>
      <c r="VL127" s="2"/>
      <c r="VM127" s="2"/>
      <c r="VN127" s="2"/>
      <c r="VO127" s="2"/>
      <c r="VP127" s="2"/>
      <c r="VQ127" s="2"/>
      <c r="VR127" s="2"/>
      <c r="VS127" s="2"/>
      <c r="VT127" s="2"/>
      <c r="VU127" s="2"/>
      <c r="VV127" s="2"/>
      <c r="VW127" s="2"/>
      <c r="VX127" s="2"/>
      <c r="VY127" s="2"/>
      <c r="VZ127" s="2"/>
      <c r="WA127" s="2"/>
      <c r="WB127" s="2"/>
      <c r="WC127" s="2"/>
      <c r="WD127" s="2"/>
      <c r="WE127" s="2"/>
      <c r="WF127" s="2"/>
      <c r="WG127" s="2"/>
      <c r="WH127" s="2"/>
      <c r="WI127" s="2"/>
      <c r="WJ127" s="2"/>
      <c r="WK127" s="2"/>
      <c r="WL127" s="2"/>
      <c r="WM127" s="2"/>
      <c r="WN127" s="2"/>
      <c r="WO127" s="2"/>
      <c r="WP127" s="2"/>
      <c r="WQ127" s="2"/>
      <c r="WR127" s="2"/>
      <c r="WS127" s="2"/>
      <c r="WT127" s="2"/>
      <c r="WU127" s="2"/>
      <c r="WV127" s="2"/>
      <c r="WW127" s="2"/>
      <c r="WX127" s="2"/>
      <c r="WY127" s="2"/>
      <c r="WZ127" s="2"/>
      <c r="XA127" s="2"/>
      <c r="XB127" s="2"/>
      <c r="XC127" s="2"/>
      <c r="XD127" s="2"/>
      <c r="XE127" s="2"/>
      <c r="XF127" s="2"/>
      <c r="XG127" s="2"/>
      <c r="XH127" s="2"/>
      <c r="XI127" s="2"/>
      <c r="XJ127" s="2"/>
      <c r="XK127" s="2"/>
      <c r="XL127" s="2"/>
      <c r="XM127" s="2"/>
      <c r="XN127" s="2"/>
      <c r="XO127" s="2"/>
      <c r="XP127" s="2"/>
      <c r="XQ127" s="2"/>
      <c r="XR127" s="2"/>
      <c r="XS127" s="2"/>
      <c r="XT127" s="2"/>
      <c r="XU127" s="2"/>
      <c r="XV127" s="2"/>
      <c r="XW127" s="2"/>
      <c r="XX127" s="2"/>
      <c r="XY127" s="2"/>
      <c r="XZ127" s="2"/>
      <c r="YA127" s="2"/>
      <c r="YB127" s="2"/>
      <c r="YC127" s="2"/>
      <c r="YD127" s="2"/>
      <c r="YE127" s="2"/>
      <c r="YF127" s="2"/>
      <c r="YG127" s="2"/>
      <c r="YH127" s="2"/>
      <c r="YI127" s="2"/>
      <c r="YJ127" s="2"/>
      <c r="YK127" s="2"/>
      <c r="YL127" s="2"/>
      <c r="YM127" s="2"/>
      <c r="YN127" s="2"/>
      <c r="YO127" s="2"/>
      <c r="YP127" s="2"/>
      <c r="YQ127" s="2"/>
      <c r="YR127" s="2"/>
      <c r="YS127" s="2"/>
      <c r="YT127" s="2"/>
      <c r="YU127" s="2"/>
      <c r="YV127" s="2"/>
      <c r="YW127" s="2"/>
      <c r="YX127" s="2"/>
      <c r="YY127" s="2"/>
      <c r="YZ127" s="2"/>
      <c r="ZA127" s="2"/>
      <c r="ZB127" s="2"/>
      <c r="ZC127" s="2"/>
      <c r="ZD127" s="2"/>
      <c r="ZE127" s="2"/>
      <c r="ZF127" s="2"/>
      <c r="ZG127" s="2"/>
      <c r="ZH127" s="2"/>
      <c r="ZI127" s="2"/>
      <c r="ZJ127" s="2"/>
      <c r="ZK127" s="2"/>
      <c r="ZL127" s="2"/>
      <c r="ZM127" s="2"/>
      <c r="ZN127" s="2"/>
      <c r="ZO127" s="2"/>
      <c r="ZP127" s="2"/>
      <c r="ZQ127" s="2"/>
      <c r="ZR127" s="2"/>
      <c r="ZS127" s="2"/>
      <c r="ZT127" s="2"/>
      <c r="ZU127" s="2"/>
      <c r="ZV127" s="2"/>
      <c r="ZW127" s="2"/>
      <c r="ZX127" s="2"/>
      <c r="ZY127" s="2"/>
      <c r="ZZ127" s="2"/>
      <c r="AAA127" s="2"/>
      <c r="AAB127" s="2"/>
      <c r="AAC127" s="2"/>
      <c r="AAD127" s="2"/>
      <c r="AAE127" s="2"/>
      <c r="AAF127" s="2"/>
      <c r="AAG127" s="2"/>
      <c r="AAH127" s="2"/>
      <c r="AAI127" s="2"/>
      <c r="AAJ127" s="2"/>
      <c r="AAK127" s="2"/>
      <c r="AAL127" s="2"/>
      <c r="AAM127" s="2"/>
      <c r="AAN127" s="2"/>
      <c r="AAO127" s="2"/>
      <c r="AAP127" s="2"/>
      <c r="AAQ127" s="2"/>
      <c r="AAR127" s="2"/>
      <c r="AAS127" s="2"/>
      <c r="AAT127" s="2"/>
      <c r="AAU127" s="2"/>
      <c r="AAV127" s="2"/>
      <c r="AAW127" s="2"/>
      <c r="AAX127" s="2"/>
      <c r="AAY127" s="2"/>
      <c r="AAZ127" s="2"/>
      <c r="ABA127" s="2"/>
      <c r="ABB127" s="2"/>
      <c r="ABC127" s="2"/>
      <c r="ABD127" s="2"/>
      <c r="ABE127" s="2"/>
      <c r="ABF127" s="2"/>
      <c r="ABG127" s="2"/>
      <c r="ABH127" s="2"/>
      <c r="ABI127" s="2"/>
      <c r="ABJ127" s="2"/>
      <c r="ABK127" s="2"/>
      <c r="ABL127" s="2"/>
      <c r="ABM127" s="2"/>
      <c r="ABN127" s="2"/>
      <c r="ABO127" s="2"/>
      <c r="ABP127" s="2"/>
      <c r="ABQ127" s="2"/>
      <c r="ABR127" s="2"/>
      <c r="ABS127" s="2"/>
      <c r="ABT127" s="2"/>
      <c r="ABU127" s="2"/>
      <c r="ABV127" s="2"/>
      <c r="ABW127" s="2"/>
      <c r="ABX127" s="2"/>
      <c r="ABY127" s="2"/>
      <c r="ABZ127" s="2"/>
      <c r="ACA127" s="2"/>
      <c r="ACB127" s="2"/>
      <c r="ACC127" s="2"/>
      <c r="ACD127" s="2"/>
      <c r="ACE127" s="2"/>
      <c r="ACF127" s="2"/>
      <c r="ACG127" s="2"/>
      <c r="ACH127" s="2"/>
      <c r="ACI127" s="2"/>
      <c r="ACJ127" s="2"/>
      <c r="ACK127" s="2"/>
      <c r="ACL127" s="2"/>
      <c r="ACM127" s="2"/>
      <c r="ACN127" s="2"/>
      <c r="ACO127" s="2"/>
      <c r="ACP127" s="2"/>
      <c r="ACQ127" s="2"/>
      <c r="ACR127" s="2"/>
      <c r="ACS127" s="2"/>
      <c r="ACT127" s="2"/>
      <c r="ACU127" s="2"/>
      <c r="ACV127" s="2"/>
      <c r="ACW127" s="2"/>
      <c r="ACX127" s="2"/>
      <c r="ACY127" s="2"/>
      <c r="ACZ127" s="2"/>
      <c r="ADA127" s="2"/>
      <c r="ADB127" s="2"/>
      <c r="ADC127" s="2"/>
      <c r="ADD127" s="2"/>
      <c r="ADE127" s="2"/>
      <c r="ADF127" s="2"/>
      <c r="ADG127" s="2"/>
      <c r="ADH127" s="2"/>
      <c r="ADI127" s="2"/>
      <c r="ADJ127" s="2"/>
      <c r="ADK127" s="2"/>
      <c r="ADL127" s="2"/>
      <c r="ADM127" s="2"/>
      <c r="ADN127" s="2"/>
      <c r="ADO127" s="2"/>
      <c r="ADP127" s="2"/>
      <c r="ADQ127" s="2"/>
      <c r="ADR127" s="2"/>
      <c r="ADS127" s="2"/>
      <c r="ADT127" s="2"/>
      <c r="ADU127" s="2"/>
      <c r="ADV127" s="2"/>
      <c r="ADW127" s="2"/>
      <c r="ADX127" s="2"/>
      <c r="ADY127" s="2"/>
      <c r="ADZ127" s="2"/>
      <c r="AEA127" s="2"/>
      <c r="AEB127" s="2"/>
      <c r="AEC127" s="2"/>
      <c r="AED127" s="2"/>
      <c r="AEE127" s="2"/>
      <c r="AEF127" s="2"/>
      <c r="AEG127" s="2"/>
      <c r="AEH127" s="2"/>
      <c r="AEI127" s="2"/>
      <c r="AEJ127" s="2"/>
      <c r="AEK127" s="2"/>
      <c r="AEL127" s="2"/>
      <c r="AEM127" s="2"/>
      <c r="AEN127" s="2"/>
      <c r="AEO127" s="2"/>
      <c r="AEP127" s="2"/>
      <c r="AEQ127" s="2"/>
      <c r="AER127" s="2"/>
      <c r="AES127" s="2"/>
      <c r="AET127" s="2"/>
      <c r="AEU127" s="2"/>
      <c r="AEV127" s="2"/>
      <c r="AEW127" s="2"/>
      <c r="AEX127" s="2"/>
      <c r="AEY127" s="2"/>
      <c r="AEZ127" s="2"/>
      <c r="AFA127" s="2"/>
      <c r="AFB127" s="2"/>
      <c r="AFC127" s="2"/>
      <c r="AFD127" s="2"/>
      <c r="AFE127" s="2"/>
      <c r="AFF127" s="2"/>
      <c r="AFG127" s="2"/>
      <c r="AFH127" s="2"/>
      <c r="AFI127" s="2"/>
      <c r="AFJ127" s="2"/>
      <c r="AFK127" s="2"/>
      <c r="AFL127" s="2"/>
      <c r="AFM127" s="2"/>
      <c r="AFN127" s="2"/>
      <c r="AFO127" s="2"/>
      <c r="AFP127" s="2"/>
      <c r="AFQ127" s="2"/>
      <c r="AFR127" s="2"/>
      <c r="AFS127" s="2"/>
      <c r="AFT127" s="2"/>
      <c r="AFU127" s="2"/>
      <c r="AFV127" s="2"/>
      <c r="AFW127" s="2"/>
      <c r="AFX127" s="2"/>
      <c r="AFY127" s="2"/>
      <c r="AFZ127" s="2"/>
      <c r="AGA127" s="2"/>
      <c r="AGB127" s="2"/>
      <c r="AGC127" s="2"/>
      <c r="AGD127" s="2"/>
      <c r="AGE127" s="2"/>
      <c r="AGF127" s="2"/>
      <c r="AGG127" s="2"/>
      <c r="AGH127" s="2"/>
      <c r="AGI127" s="2"/>
      <c r="AGJ127" s="2"/>
      <c r="AGK127" s="2"/>
      <c r="AGL127" s="2"/>
      <c r="AGM127" s="2"/>
      <c r="AGN127" s="2"/>
      <c r="AGO127" s="2"/>
      <c r="AGP127" s="2"/>
      <c r="AGQ127" s="2"/>
      <c r="AGR127" s="2"/>
      <c r="AGS127" s="2"/>
      <c r="AGT127" s="2"/>
      <c r="AGU127" s="2"/>
      <c r="AGV127" s="2"/>
      <c r="AGW127" s="2"/>
      <c r="AGX127" s="2"/>
      <c r="AGY127" s="2"/>
      <c r="AGZ127" s="2"/>
      <c r="AHA127" s="2"/>
      <c r="AHB127" s="2"/>
      <c r="AHC127" s="2"/>
      <c r="AHD127" s="2"/>
      <c r="AHE127" s="2"/>
      <c r="AHF127" s="2"/>
      <c r="AHG127" s="2"/>
      <c r="AHH127" s="2"/>
      <c r="AHI127" s="2"/>
      <c r="AHJ127" s="2"/>
      <c r="AHK127" s="2"/>
      <c r="AHL127" s="2"/>
      <c r="AHM127" s="2"/>
      <c r="AHN127" s="2"/>
      <c r="AHO127" s="2"/>
      <c r="AHP127" s="2"/>
      <c r="AHQ127" s="2"/>
      <c r="AHR127" s="2"/>
      <c r="AHS127" s="2"/>
      <c r="AHT127" s="2"/>
      <c r="AHU127" s="2"/>
      <c r="AHV127" s="2"/>
      <c r="AHW127" s="2"/>
      <c r="AHX127" s="2"/>
      <c r="AHY127" s="2"/>
      <c r="AHZ127" s="2"/>
      <c r="AIA127" s="2"/>
      <c r="AIB127" s="2"/>
      <c r="AIC127" s="2"/>
      <c r="AID127" s="2"/>
      <c r="AIE127" s="2"/>
      <c r="AIF127" s="2"/>
      <c r="AIG127" s="2"/>
      <c r="AIH127" s="2"/>
      <c r="AII127" s="2"/>
      <c r="AIJ127" s="2"/>
      <c r="AIK127" s="2"/>
      <c r="AIL127" s="2"/>
      <c r="AIM127" s="2"/>
      <c r="AIN127" s="2"/>
      <c r="AIO127" s="2"/>
      <c r="AIP127" s="2"/>
      <c r="AIQ127" s="2"/>
      <c r="AIR127" s="2"/>
      <c r="AIS127" s="2"/>
      <c r="AIT127" s="2"/>
      <c r="AIU127" s="2"/>
      <c r="AIV127" s="2"/>
      <c r="AIW127" s="2"/>
      <c r="AIX127" s="2"/>
      <c r="AIY127" s="2"/>
      <c r="AIZ127" s="2"/>
      <c r="AJA127" s="2"/>
      <c r="AJB127" s="2"/>
      <c r="AJC127" s="2"/>
      <c r="AJD127" s="2"/>
      <c r="AJE127" s="2"/>
      <c r="AJF127" s="2"/>
      <c r="AJG127" s="2"/>
      <c r="AJH127" s="2"/>
      <c r="AJI127" s="2"/>
      <c r="AJJ127" s="2"/>
      <c r="AJK127" s="2"/>
      <c r="AJL127" s="2"/>
      <c r="AJM127" s="2"/>
      <c r="AJN127" s="2"/>
      <c r="AJO127" s="2"/>
      <c r="AJP127" s="2"/>
      <c r="AJQ127" s="2"/>
      <c r="AJR127" s="2"/>
      <c r="AJS127" s="2"/>
      <c r="AJT127" s="2"/>
      <c r="AJU127" s="2"/>
      <c r="AJV127" s="2"/>
      <c r="AJW127" s="2"/>
    </row>
    <row r="128" spans="1:959" ht="195.75" customHeight="1" x14ac:dyDescent="0.25">
      <c r="A128" s="179"/>
      <c r="B128" s="221"/>
      <c r="C128" s="99" t="s">
        <v>48</v>
      </c>
      <c r="D128" s="117" t="s">
        <v>360</v>
      </c>
      <c r="E128" s="221"/>
      <c r="F128" s="66"/>
      <c r="G128" s="191"/>
      <c r="H128" s="220"/>
      <c r="I128" s="27"/>
      <c r="J128" s="152"/>
      <c r="K128" s="276"/>
      <c r="L128" s="173"/>
      <c r="M128" s="155"/>
      <c r="N128" s="21"/>
      <c r="O128" s="21"/>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c r="RQ128" s="2"/>
      <c r="RR128" s="2"/>
      <c r="RS128" s="2"/>
      <c r="RT128" s="2"/>
      <c r="RU128" s="2"/>
      <c r="RV128" s="2"/>
      <c r="RW128" s="2"/>
      <c r="RX128" s="2"/>
      <c r="RY128" s="2"/>
      <c r="RZ128" s="2"/>
      <c r="SA128" s="2"/>
      <c r="SB128" s="2"/>
      <c r="SC128" s="2"/>
      <c r="SD128" s="2"/>
      <c r="SE128" s="2"/>
      <c r="SF128" s="2"/>
      <c r="SG128" s="2"/>
      <c r="SH128" s="2"/>
      <c r="SI128" s="2"/>
      <c r="SJ128" s="2"/>
      <c r="SK128" s="2"/>
      <c r="SL128" s="2"/>
      <c r="SM128" s="2"/>
      <c r="SN128" s="2"/>
      <c r="SO128" s="2"/>
      <c r="SP128" s="2"/>
      <c r="SQ128" s="2"/>
      <c r="SR128" s="2"/>
      <c r="SS128" s="2"/>
      <c r="ST128" s="2"/>
      <c r="SU128" s="2"/>
      <c r="SV128" s="2"/>
      <c r="SW128" s="2"/>
      <c r="SX128" s="2"/>
      <c r="SY128" s="2"/>
      <c r="SZ128" s="2"/>
      <c r="TA128" s="2"/>
      <c r="TB128" s="2"/>
      <c r="TC128" s="2"/>
      <c r="TD128" s="2"/>
      <c r="TE128" s="2"/>
      <c r="TF128" s="2"/>
      <c r="TG128" s="2"/>
      <c r="TH128" s="2"/>
      <c r="TI128" s="2"/>
      <c r="TJ128" s="2"/>
      <c r="TK128" s="2"/>
      <c r="TL128" s="2"/>
      <c r="TM128" s="2"/>
      <c r="TN128" s="2"/>
      <c r="TO128" s="2"/>
      <c r="TP128" s="2"/>
      <c r="TQ128" s="2"/>
      <c r="TR128" s="2"/>
      <c r="TS128" s="2"/>
      <c r="TT128" s="2"/>
      <c r="TU128" s="2"/>
      <c r="TV128" s="2"/>
      <c r="TW128" s="2"/>
      <c r="TX128" s="2"/>
      <c r="TY128" s="2"/>
      <c r="TZ128" s="2"/>
      <c r="UA128" s="2"/>
      <c r="UB128" s="2"/>
      <c r="UC128" s="2"/>
      <c r="UD128" s="2"/>
      <c r="UE128" s="2"/>
      <c r="UF128" s="2"/>
      <c r="UG128" s="2"/>
      <c r="UH128" s="2"/>
      <c r="UI128" s="2"/>
      <c r="UJ128" s="2"/>
      <c r="UK128" s="2"/>
      <c r="UL128" s="2"/>
      <c r="UM128" s="2"/>
      <c r="UN128" s="2"/>
      <c r="UO128" s="2"/>
      <c r="UP128" s="2"/>
      <c r="UQ128" s="2"/>
      <c r="UR128" s="2"/>
      <c r="US128" s="2"/>
      <c r="UT128" s="2"/>
      <c r="UU128" s="2"/>
      <c r="UV128" s="2"/>
      <c r="UW128" s="2"/>
      <c r="UX128" s="2"/>
      <c r="UY128" s="2"/>
      <c r="UZ128" s="2"/>
      <c r="VA128" s="2"/>
      <c r="VB128" s="2"/>
      <c r="VC128" s="2"/>
      <c r="VD128" s="2"/>
      <c r="VE128" s="2"/>
      <c r="VF128" s="2"/>
      <c r="VG128" s="2"/>
      <c r="VH128" s="2"/>
      <c r="VI128" s="2"/>
      <c r="VJ128" s="2"/>
      <c r="VK128" s="2"/>
      <c r="VL128" s="2"/>
      <c r="VM128" s="2"/>
      <c r="VN128" s="2"/>
      <c r="VO128" s="2"/>
      <c r="VP128" s="2"/>
      <c r="VQ128" s="2"/>
      <c r="VR128" s="2"/>
      <c r="VS128" s="2"/>
      <c r="VT128" s="2"/>
      <c r="VU128" s="2"/>
      <c r="VV128" s="2"/>
      <c r="VW128" s="2"/>
      <c r="VX128" s="2"/>
      <c r="VY128" s="2"/>
      <c r="VZ128" s="2"/>
      <c r="WA128" s="2"/>
      <c r="WB128" s="2"/>
      <c r="WC128" s="2"/>
      <c r="WD128" s="2"/>
      <c r="WE128" s="2"/>
      <c r="WF128" s="2"/>
      <c r="WG128" s="2"/>
      <c r="WH128" s="2"/>
      <c r="WI128" s="2"/>
      <c r="WJ128" s="2"/>
      <c r="WK128" s="2"/>
      <c r="WL128" s="2"/>
      <c r="WM128" s="2"/>
      <c r="WN128" s="2"/>
      <c r="WO128" s="2"/>
      <c r="WP128" s="2"/>
      <c r="WQ128" s="2"/>
      <c r="WR128" s="2"/>
      <c r="WS128" s="2"/>
      <c r="WT128" s="2"/>
      <c r="WU128" s="2"/>
      <c r="WV128" s="2"/>
      <c r="WW128" s="2"/>
      <c r="WX128" s="2"/>
      <c r="WY128" s="2"/>
      <c r="WZ128" s="2"/>
      <c r="XA128" s="2"/>
      <c r="XB128" s="2"/>
      <c r="XC128" s="2"/>
      <c r="XD128" s="2"/>
      <c r="XE128" s="2"/>
      <c r="XF128" s="2"/>
      <c r="XG128" s="2"/>
      <c r="XH128" s="2"/>
      <c r="XI128" s="2"/>
      <c r="XJ128" s="2"/>
      <c r="XK128" s="2"/>
      <c r="XL128" s="2"/>
      <c r="XM128" s="2"/>
      <c r="XN128" s="2"/>
      <c r="XO128" s="2"/>
      <c r="XP128" s="2"/>
      <c r="XQ128" s="2"/>
      <c r="XR128" s="2"/>
      <c r="XS128" s="2"/>
      <c r="XT128" s="2"/>
      <c r="XU128" s="2"/>
      <c r="XV128" s="2"/>
      <c r="XW128" s="2"/>
      <c r="XX128" s="2"/>
      <c r="XY128" s="2"/>
      <c r="XZ128" s="2"/>
      <c r="YA128" s="2"/>
      <c r="YB128" s="2"/>
      <c r="YC128" s="2"/>
      <c r="YD128" s="2"/>
      <c r="YE128" s="2"/>
      <c r="YF128" s="2"/>
      <c r="YG128" s="2"/>
      <c r="YH128" s="2"/>
      <c r="YI128" s="2"/>
      <c r="YJ128" s="2"/>
      <c r="YK128" s="2"/>
      <c r="YL128" s="2"/>
      <c r="YM128" s="2"/>
      <c r="YN128" s="2"/>
      <c r="YO128" s="2"/>
      <c r="YP128" s="2"/>
      <c r="YQ128" s="2"/>
      <c r="YR128" s="2"/>
      <c r="YS128" s="2"/>
      <c r="YT128" s="2"/>
      <c r="YU128" s="2"/>
      <c r="YV128" s="2"/>
      <c r="YW128" s="2"/>
      <c r="YX128" s="2"/>
      <c r="YY128" s="2"/>
      <c r="YZ128" s="2"/>
      <c r="ZA128" s="2"/>
      <c r="ZB128" s="2"/>
      <c r="ZC128" s="2"/>
      <c r="ZD128" s="2"/>
      <c r="ZE128" s="2"/>
      <c r="ZF128" s="2"/>
      <c r="ZG128" s="2"/>
      <c r="ZH128" s="2"/>
      <c r="ZI128" s="2"/>
      <c r="ZJ128" s="2"/>
      <c r="ZK128" s="2"/>
      <c r="ZL128" s="2"/>
      <c r="ZM128" s="2"/>
      <c r="ZN128" s="2"/>
      <c r="ZO128" s="2"/>
      <c r="ZP128" s="2"/>
      <c r="ZQ128" s="2"/>
      <c r="ZR128" s="2"/>
      <c r="ZS128" s="2"/>
      <c r="ZT128" s="2"/>
      <c r="ZU128" s="2"/>
      <c r="ZV128" s="2"/>
      <c r="ZW128" s="2"/>
      <c r="ZX128" s="2"/>
      <c r="ZY128" s="2"/>
      <c r="ZZ128" s="2"/>
      <c r="AAA128" s="2"/>
      <c r="AAB128" s="2"/>
      <c r="AAC128" s="2"/>
      <c r="AAD128" s="2"/>
      <c r="AAE128" s="2"/>
      <c r="AAF128" s="2"/>
      <c r="AAG128" s="2"/>
      <c r="AAH128" s="2"/>
      <c r="AAI128" s="2"/>
      <c r="AAJ128" s="2"/>
      <c r="AAK128" s="2"/>
      <c r="AAL128" s="2"/>
      <c r="AAM128" s="2"/>
      <c r="AAN128" s="2"/>
      <c r="AAO128" s="2"/>
      <c r="AAP128" s="2"/>
      <c r="AAQ128" s="2"/>
      <c r="AAR128" s="2"/>
      <c r="AAS128" s="2"/>
      <c r="AAT128" s="2"/>
      <c r="AAU128" s="2"/>
      <c r="AAV128" s="2"/>
      <c r="AAW128" s="2"/>
      <c r="AAX128" s="2"/>
      <c r="AAY128" s="2"/>
      <c r="AAZ128" s="2"/>
      <c r="ABA128" s="2"/>
      <c r="ABB128" s="2"/>
      <c r="ABC128" s="2"/>
      <c r="ABD128" s="2"/>
      <c r="ABE128" s="2"/>
      <c r="ABF128" s="2"/>
      <c r="ABG128" s="2"/>
      <c r="ABH128" s="2"/>
      <c r="ABI128" s="2"/>
      <c r="ABJ128" s="2"/>
      <c r="ABK128" s="2"/>
      <c r="ABL128" s="2"/>
      <c r="ABM128" s="2"/>
      <c r="ABN128" s="2"/>
      <c r="ABO128" s="2"/>
      <c r="ABP128" s="2"/>
      <c r="ABQ128" s="2"/>
      <c r="ABR128" s="2"/>
      <c r="ABS128" s="2"/>
      <c r="ABT128" s="2"/>
      <c r="ABU128" s="2"/>
      <c r="ABV128" s="2"/>
      <c r="ABW128" s="2"/>
      <c r="ABX128" s="2"/>
      <c r="ABY128" s="2"/>
      <c r="ABZ128" s="2"/>
      <c r="ACA128" s="2"/>
      <c r="ACB128" s="2"/>
      <c r="ACC128" s="2"/>
      <c r="ACD128" s="2"/>
      <c r="ACE128" s="2"/>
      <c r="ACF128" s="2"/>
      <c r="ACG128" s="2"/>
      <c r="ACH128" s="2"/>
      <c r="ACI128" s="2"/>
      <c r="ACJ128" s="2"/>
      <c r="ACK128" s="2"/>
      <c r="ACL128" s="2"/>
      <c r="ACM128" s="2"/>
      <c r="ACN128" s="2"/>
      <c r="ACO128" s="2"/>
      <c r="ACP128" s="2"/>
      <c r="ACQ128" s="2"/>
      <c r="ACR128" s="2"/>
      <c r="ACS128" s="2"/>
      <c r="ACT128" s="2"/>
      <c r="ACU128" s="2"/>
      <c r="ACV128" s="2"/>
      <c r="ACW128" s="2"/>
      <c r="ACX128" s="2"/>
      <c r="ACY128" s="2"/>
      <c r="ACZ128" s="2"/>
      <c r="ADA128" s="2"/>
      <c r="ADB128" s="2"/>
      <c r="ADC128" s="2"/>
      <c r="ADD128" s="2"/>
      <c r="ADE128" s="2"/>
      <c r="ADF128" s="2"/>
      <c r="ADG128" s="2"/>
      <c r="ADH128" s="2"/>
      <c r="ADI128" s="2"/>
      <c r="ADJ128" s="2"/>
      <c r="ADK128" s="2"/>
      <c r="ADL128" s="2"/>
      <c r="ADM128" s="2"/>
      <c r="ADN128" s="2"/>
      <c r="ADO128" s="2"/>
      <c r="ADP128" s="2"/>
      <c r="ADQ128" s="2"/>
      <c r="ADR128" s="2"/>
      <c r="ADS128" s="2"/>
      <c r="ADT128" s="2"/>
      <c r="ADU128" s="2"/>
      <c r="ADV128" s="2"/>
      <c r="ADW128" s="2"/>
      <c r="ADX128" s="2"/>
      <c r="ADY128" s="2"/>
      <c r="ADZ128" s="2"/>
      <c r="AEA128" s="2"/>
      <c r="AEB128" s="2"/>
      <c r="AEC128" s="2"/>
      <c r="AED128" s="2"/>
      <c r="AEE128" s="2"/>
      <c r="AEF128" s="2"/>
      <c r="AEG128" s="2"/>
      <c r="AEH128" s="2"/>
      <c r="AEI128" s="2"/>
      <c r="AEJ128" s="2"/>
      <c r="AEK128" s="2"/>
      <c r="AEL128" s="2"/>
      <c r="AEM128" s="2"/>
      <c r="AEN128" s="2"/>
      <c r="AEO128" s="2"/>
      <c r="AEP128" s="2"/>
      <c r="AEQ128" s="2"/>
      <c r="AER128" s="2"/>
      <c r="AES128" s="2"/>
      <c r="AET128" s="2"/>
      <c r="AEU128" s="2"/>
      <c r="AEV128" s="2"/>
      <c r="AEW128" s="2"/>
      <c r="AEX128" s="2"/>
      <c r="AEY128" s="2"/>
      <c r="AEZ128" s="2"/>
      <c r="AFA128" s="2"/>
      <c r="AFB128" s="2"/>
      <c r="AFC128" s="2"/>
      <c r="AFD128" s="2"/>
      <c r="AFE128" s="2"/>
      <c r="AFF128" s="2"/>
      <c r="AFG128" s="2"/>
      <c r="AFH128" s="2"/>
      <c r="AFI128" s="2"/>
      <c r="AFJ128" s="2"/>
      <c r="AFK128" s="2"/>
      <c r="AFL128" s="2"/>
      <c r="AFM128" s="2"/>
      <c r="AFN128" s="2"/>
      <c r="AFO128" s="2"/>
      <c r="AFP128" s="2"/>
      <c r="AFQ128" s="2"/>
      <c r="AFR128" s="2"/>
      <c r="AFS128" s="2"/>
      <c r="AFT128" s="2"/>
      <c r="AFU128" s="2"/>
      <c r="AFV128" s="2"/>
      <c r="AFW128" s="2"/>
      <c r="AFX128" s="2"/>
      <c r="AFY128" s="2"/>
      <c r="AFZ128" s="2"/>
      <c r="AGA128" s="2"/>
      <c r="AGB128" s="2"/>
      <c r="AGC128" s="2"/>
      <c r="AGD128" s="2"/>
      <c r="AGE128" s="2"/>
      <c r="AGF128" s="2"/>
      <c r="AGG128" s="2"/>
      <c r="AGH128" s="2"/>
      <c r="AGI128" s="2"/>
      <c r="AGJ128" s="2"/>
      <c r="AGK128" s="2"/>
      <c r="AGL128" s="2"/>
      <c r="AGM128" s="2"/>
      <c r="AGN128" s="2"/>
      <c r="AGO128" s="2"/>
      <c r="AGP128" s="2"/>
      <c r="AGQ128" s="2"/>
      <c r="AGR128" s="2"/>
      <c r="AGS128" s="2"/>
      <c r="AGT128" s="2"/>
      <c r="AGU128" s="2"/>
      <c r="AGV128" s="2"/>
      <c r="AGW128" s="2"/>
      <c r="AGX128" s="2"/>
      <c r="AGY128" s="2"/>
      <c r="AGZ128" s="2"/>
      <c r="AHA128" s="2"/>
      <c r="AHB128" s="2"/>
      <c r="AHC128" s="2"/>
      <c r="AHD128" s="2"/>
      <c r="AHE128" s="2"/>
      <c r="AHF128" s="2"/>
      <c r="AHG128" s="2"/>
      <c r="AHH128" s="2"/>
      <c r="AHI128" s="2"/>
      <c r="AHJ128" s="2"/>
      <c r="AHK128" s="2"/>
      <c r="AHL128" s="2"/>
      <c r="AHM128" s="2"/>
      <c r="AHN128" s="2"/>
      <c r="AHO128" s="2"/>
      <c r="AHP128" s="2"/>
      <c r="AHQ128" s="2"/>
      <c r="AHR128" s="2"/>
      <c r="AHS128" s="2"/>
      <c r="AHT128" s="2"/>
      <c r="AHU128" s="2"/>
      <c r="AHV128" s="2"/>
      <c r="AHW128" s="2"/>
      <c r="AHX128" s="2"/>
      <c r="AHY128" s="2"/>
      <c r="AHZ128" s="2"/>
      <c r="AIA128" s="2"/>
      <c r="AIB128" s="2"/>
      <c r="AIC128" s="2"/>
      <c r="AID128" s="2"/>
      <c r="AIE128" s="2"/>
      <c r="AIF128" s="2"/>
      <c r="AIG128" s="2"/>
      <c r="AIH128" s="2"/>
      <c r="AII128" s="2"/>
      <c r="AIJ128" s="2"/>
      <c r="AIK128" s="2"/>
      <c r="AIL128" s="2"/>
      <c r="AIM128" s="2"/>
      <c r="AIN128" s="2"/>
      <c r="AIO128" s="2"/>
      <c r="AIP128" s="2"/>
      <c r="AIQ128" s="2"/>
      <c r="AIR128" s="2"/>
      <c r="AIS128" s="2"/>
      <c r="AIT128" s="2"/>
      <c r="AIU128" s="2"/>
      <c r="AIV128" s="2"/>
      <c r="AIW128" s="2"/>
      <c r="AIX128" s="2"/>
      <c r="AIY128" s="2"/>
      <c r="AIZ128" s="2"/>
      <c r="AJA128" s="2"/>
      <c r="AJB128" s="2"/>
      <c r="AJC128" s="2"/>
      <c r="AJD128" s="2"/>
      <c r="AJE128" s="2"/>
      <c r="AJF128" s="2"/>
      <c r="AJG128" s="2"/>
      <c r="AJH128" s="2"/>
      <c r="AJI128" s="2"/>
      <c r="AJJ128" s="2"/>
      <c r="AJK128" s="2"/>
      <c r="AJL128" s="2"/>
      <c r="AJM128" s="2"/>
      <c r="AJN128" s="2"/>
      <c r="AJO128" s="2"/>
      <c r="AJP128" s="2"/>
      <c r="AJQ128" s="2"/>
      <c r="AJR128" s="2"/>
      <c r="AJS128" s="2"/>
      <c r="AJT128" s="2"/>
      <c r="AJU128" s="2"/>
      <c r="AJV128" s="2"/>
      <c r="AJW128" s="2"/>
    </row>
    <row r="129" spans="1:15" ht="46.5" customHeight="1" x14ac:dyDescent="0.25">
      <c r="A129" s="180"/>
      <c r="B129" s="161"/>
      <c r="C129" s="99" t="s">
        <v>48</v>
      </c>
      <c r="D129" s="117" t="s">
        <v>361</v>
      </c>
      <c r="E129" s="221"/>
      <c r="F129" s="96" t="s">
        <v>362</v>
      </c>
      <c r="G129" s="191"/>
      <c r="H129" s="215"/>
      <c r="I129" s="44" t="s">
        <v>363</v>
      </c>
      <c r="J129" s="152"/>
      <c r="K129" s="277"/>
      <c r="L129" s="169"/>
      <c r="M129" s="156"/>
      <c r="N129" s="28"/>
      <c r="O129" s="28"/>
    </row>
    <row r="130" spans="1:15" ht="59.25" customHeight="1" x14ac:dyDescent="0.25">
      <c r="A130" s="233" t="s">
        <v>364</v>
      </c>
      <c r="B130" s="160" t="s">
        <v>365</v>
      </c>
      <c r="C130" s="99"/>
      <c r="D130" s="65" t="s">
        <v>366</v>
      </c>
      <c r="E130" s="188" t="s">
        <v>367</v>
      </c>
      <c r="F130" s="65"/>
      <c r="G130" s="192" t="s">
        <v>368</v>
      </c>
      <c r="H130" s="215" t="s">
        <v>369</v>
      </c>
      <c r="I130" s="27"/>
      <c r="J130" s="151" t="s">
        <v>30</v>
      </c>
      <c r="K130" s="282" t="s">
        <v>460</v>
      </c>
      <c r="L130" s="168">
        <f t="shared" ref="L130:L139" si="7">IF(K130="Si",1,IF(K130="No",0,"error"))</f>
        <v>0</v>
      </c>
      <c r="M130" s="265" t="s">
        <v>457</v>
      </c>
      <c r="N130" s="28"/>
      <c r="O130" s="28"/>
    </row>
    <row r="131" spans="1:15" ht="30" customHeight="1" x14ac:dyDescent="0.25">
      <c r="A131" s="234"/>
      <c r="B131" s="221"/>
      <c r="C131" s="99" t="s">
        <v>48</v>
      </c>
      <c r="D131" s="117" t="s">
        <v>370</v>
      </c>
      <c r="E131" s="188"/>
      <c r="F131" s="65"/>
      <c r="G131" s="193"/>
      <c r="H131" s="244"/>
      <c r="I131" s="27"/>
      <c r="J131" s="152"/>
      <c r="K131" s="283"/>
      <c r="L131" s="173"/>
      <c r="M131" s="266"/>
      <c r="N131" s="28"/>
      <c r="O131" s="28"/>
    </row>
    <row r="132" spans="1:15" ht="30" customHeight="1" x14ac:dyDescent="0.25">
      <c r="A132" s="234"/>
      <c r="B132" s="221"/>
      <c r="C132" s="99" t="s">
        <v>48</v>
      </c>
      <c r="D132" s="117" t="s">
        <v>371</v>
      </c>
      <c r="E132" s="188"/>
      <c r="F132" s="65"/>
      <c r="G132" s="193"/>
      <c r="H132" s="244"/>
      <c r="I132" s="27"/>
      <c r="J132" s="152"/>
      <c r="K132" s="283"/>
      <c r="L132" s="173"/>
      <c r="M132" s="266"/>
      <c r="N132" s="28"/>
      <c r="O132" s="28"/>
    </row>
    <row r="133" spans="1:15" ht="30" customHeight="1" x14ac:dyDescent="0.25">
      <c r="A133" s="234"/>
      <c r="B133" s="221"/>
      <c r="C133" s="99" t="s">
        <v>48</v>
      </c>
      <c r="D133" s="133" t="s">
        <v>372</v>
      </c>
      <c r="E133" s="188"/>
      <c r="F133" s="65"/>
      <c r="G133" s="193"/>
      <c r="H133" s="244"/>
      <c r="I133" s="27"/>
      <c r="J133" s="152"/>
      <c r="K133" s="283"/>
      <c r="L133" s="173"/>
      <c r="M133" s="266"/>
      <c r="N133" s="28"/>
      <c r="O133" s="28"/>
    </row>
    <row r="134" spans="1:15" ht="30" customHeight="1" x14ac:dyDescent="0.25">
      <c r="A134" s="234"/>
      <c r="B134" s="221"/>
      <c r="C134" s="99" t="s">
        <v>48</v>
      </c>
      <c r="D134" s="133" t="s">
        <v>373</v>
      </c>
      <c r="E134" s="188"/>
      <c r="F134" s="65"/>
      <c r="G134" s="193"/>
      <c r="H134" s="244"/>
      <c r="I134" s="27"/>
      <c r="J134" s="152"/>
      <c r="K134" s="283"/>
      <c r="L134" s="173"/>
      <c r="M134" s="266"/>
      <c r="N134" s="28"/>
      <c r="O134" s="28"/>
    </row>
    <row r="135" spans="1:15" ht="30" customHeight="1" x14ac:dyDescent="0.25">
      <c r="A135" s="234"/>
      <c r="B135" s="221"/>
      <c r="C135" s="99" t="s">
        <v>48</v>
      </c>
      <c r="D135" s="133" t="s">
        <v>374</v>
      </c>
      <c r="E135" s="188"/>
      <c r="F135" s="65"/>
      <c r="G135" s="193"/>
      <c r="H135" s="244"/>
      <c r="I135" s="27"/>
      <c r="J135" s="152"/>
      <c r="K135" s="283"/>
      <c r="L135" s="173"/>
      <c r="M135" s="266"/>
      <c r="N135" s="28"/>
      <c r="O135" s="28"/>
    </row>
    <row r="136" spans="1:15" ht="30" customHeight="1" x14ac:dyDescent="0.25">
      <c r="A136" s="234"/>
      <c r="B136" s="221"/>
      <c r="C136" s="99" t="s">
        <v>48</v>
      </c>
      <c r="D136" s="133" t="s">
        <v>375</v>
      </c>
      <c r="E136" s="188"/>
      <c r="F136" s="65"/>
      <c r="G136" s="193"/>
      <c r="H136" s="244"/>
      <c r="I136" s="27"/>
      <c r="J136" s="152"/>
      <c r="K136" s="283"/>
      <c r="L136" s="173"/>
      <c r="M136" s="266"/>
      <c r="N136" s="28"/>
      <c r="O136" s="28"/>
    </row>
    <row r="137" spans="1:15" ht="30" customHeight="1" x14ac:dyDescent="0.25">
      <c r="A137" s="234"/>
      <c r="B137" s="221"/>
      <c r="C137" s="99" t="s">
        <v>48</v>
      </c>
      <c r="D137" s="117" t="s">
        <v>376</v>
      </c>
      <c r="E137" s="188"/>
      <c r="F137" s="65"/>
      <c r="G137" s="193"/>
      <c r="H137" s="244"/>
      <c r="I137" s="27"/>
      <c r="J137" s="152"/>
      <c r="K137" s="283"/>
      <c r="L137" s="173"/>
      <c r="M137" s="266"/>
      <c r="N137" s="28"/>
      <c r="O137" s="28"/>
    </row>
    <row r="138" spans="1:15" ht="130.5" customHeight="1" x14ac:dyDescent="0.25">
      <c r="A138" s="234"/>
      <c r="B138" s="161"/>
      <c r="C138" s="99" t="s">
        <v>48</v>
      </c>
      <c r="D138" s="133" t="s">
        <v>377</v>
      </c>
      <c r="E138" s="188"/>
      <c r="F138" s="68" t="s">
        <v>378</v>
      </c>
      <c r="G138" s="194"/>
      <c r="H138" s="245"/>
      <c r="I138" s="8" t="s">
        <v>74</v>
      </c>
      <c r="J138" s="195"/>
      <c r="K138" s="284"/>
      <c r="L138" s="169"/>
      <c r="M138" s="267"/>
      <c r="N138" s="28"/>
      <c r="O138" s="28"/>
    </row>
    <row r="139" spans="1:15" ht="45.75" customHeight="1" x14ac:dyDescent="0.25">
      <c r="A139" s="234"/>
      <c r="B139" s="160" t="s">
        <v>379</v>
      </c>
      <c r="C139" s="99"/>
      <c r="D139" s="65" t="s">
        <v>380</v>
      </c>
      <c r="E139" s="188"/>
      <c r="F139" s="134"/>
      <c r="G139" s="172" t="s">
        <v>381</v>
      </c>
      <c r="H139" s="279" t="s">
        <v>382</v>
      </c>
      <c r="I139" s="54"/>
      <c r="J139" s="196" t="s">
        <v>30</v>
      </c>
      <c r="K139" s="275" t="s">
        <v>383</v>
      </c>
      <c r="L139" s="168">
        <f t="shared" si="7"/>
        <v>0</v>
      </c>
      <c r="M139" s="268" t="s">
        <v>457</v>
      </c>
      <c r="N139" s="28"/>
      <c r="O139" s="28"/>
    </row>
    <row r="140" spans="1:15" ht="45.75" customHeight="1" x14ac:dyDescent="0.25">
      <c r="A140" s="234"/>
      <c r="B140" s="221"/>
      <c r="C140" s="99" t="s">
        <v>48</v>
      </c>
      <c r="D140" s="117" t="s">
        <v>370</v>
      </c>
      <c r="E140" s="188"/>
      <c r="F140" s="134"/>
      <c r="G140" s="172"/>
      <c r="H140" s="279"/>
      <c r="I140" s="54"/>
      <c r="J140" s="196"/>
      <c r="K140" s="276"/>
      <c r="L140" s="173"/>
      <c r="M140" s="269"/>
      <c r="N140" s="28"/>
      <c r="O140" s="28"/>
    </row>
    <row r="141" spans="1:15" ht="45.75" customHeight="1" x14ac:dyDescent="0.25">
      <c r="A141" s="234"/>
      <c r="B141" s="221"/>
      <c r="C141" s="99" t="s">
        <v>48</v>
      </c>
      <c r="D141" s="117" t="s">
        <v>371</v>
      </c>
      <c r="E141" s="188"/>
      <c r="F141" s="134"/>
      <c r="G141" s="172"/>
      <c r="H141" s="279"/>
      <c r="I141" s="54"/>
      <c r="J141" s="196"/>
      <c r="K141" s="276"/>
      <c r="L141" s="173"/>
      <c r="M141" s="269"/>
      <c r="N141" s="28"/>
      <c r="O141" s="28"/>
    </row>
    <row r="142" spans="1:15" ht="45.75" customHeight="1" x14ac:dyDescent="0.25">
      <c r="A142" s="234"/>
      <c r="B142" s="221"/>
      <c r="C142" s="99" t="s">
        <v>48</v>
      </c>
      <c r="D142" s="117" t="s">
        <v>372</v>
      </c>
      <c r="E142" s="188"/>
      <c r="F142" s="134"/>
      <c r="G142" s="172"/>
      <c r="H142" s="279"/>
      <c r="I142" s="54"/>
      <c r="J142" s="196"/>
      <c r="K142" s="276"/>
      <c r="L142" s="173"/>
      <c r="M142" s="269"/>
      <c r="N142" s="28"/>
      <c r="O142" s="28"/>
    </row>
    <row r="143" spans="1:15" ht="45.75" customHeight="1" x14ac:dyDescent="0.25">
      <c r="A143" s="234"/>
      <c r="B143" s="221"/>
      <c r="C143" s="99" t="s">
        <v>48</v>
      </c>
      <c r="D143" s="117" t="s">
        <v>384</v>
      </c>
      <c r="E143" s="188"/>
      <c r="F143" s="134"/>
      <c r="G143" s="172"/>
      <c r="H143" s="279"/>
      <c r="I143" s="54"/>
      <c r="J143" s="196"/>
      <c r="K143" s="276"/>
      <c r="L143" s="173"/>
      <c r="M143" s="269"/>
      <c r="N143" s="28"/>
      <c r="O143" s="28"/>
    </row>
    <row r="144" spans="1:15" ht="45.75" customHeight="1" x14ac:dyDescent="0.25">
      <c r="A144" s="234"/>
      <c r="B144" s="221"/>
      <c r="C144" s="99" t="s">
        <v>48</v>
      </c>
      <c r="D144" s="117" t="s">
        <v>374</v>
      </c>
      <c r="E144" s="188"/>
      <c r="F144" s="134"/>
      <c r="G144" s="172"/>
      <c r="H144" s="279"/>
      <c r="I144" s="54"/>
      <c r="J144" s="196"/>
      <c r="K144" s="276"/>
      <c r="L144" s="173"/>
      <c r="M144" s="269"/>
      <c r="N144" s="28"/>
      <c r="O144" s="28"/>
    </row>
    <row r="145" spans="1:15" ht="45.75" customHeight="1" x14ac:dyDescent="0.25">
      <c r="A145" s="234"/>
      <c r="B145" s="221"/>
      <c r="C145" s="99" t="s">
        <v>48</v>
      </c>
      <c r="D145" s="133" t="s">
        <v>375</v>
      </c>
      <c r="E145" s="188"/>
      <c r="F145" s="134"/>
      <c r="G145" s="172"/>
      <c r="H145" s="279"/>
      <c r="I145" s="54"/>
      <c r="J145" s="196"/>
      <c r="K145" s="276"/>
      <c r="L145" s="173"/>
      <c r="M145" s="269"/>
      <c r="N145" s="28"/>
      <c r="O145" s="28"/>
    </row>
    <row r="146" spans="1:15" ht="45.75" customHeight="1" x14ac:dyDescent="0.25">
      <c r="A146" s="234"/>
      <c r="B146" s="221"/>
      <c r="C146" s="99" t="s">
        <v>48</v>
      </c>
      <c r="D146" s="117" t="s">
        <v>385</v>
      </c>
      <c r="E146" s="188"/>
      <c r="F146" s="134"/>
      <c r="G146" s="172"/>
      <c r="H146" s="279"/>
      <c r="I146" s="54"/>
      <c r="J146" s="196"/>
      <c r="K146" s="276"/>
      <c r="L146" s="173"/>
      <c r="M146" s="269"/>
      <c r="N146" s="28"/>
      <c r="O146" s="28"/>
    </row>
    <row r="147" spans="1:15" ht="45.75" customHeight="1" x14ac:dyDescent="0.25">
      <c r="A147" s="234"/>
      <c r="B147" s="221"/>
      <c r="C147" s="99" t="s">
        <v>48</v>
      </c>
      <c r="D147" s="117" t="s">
        <v>386</v>
      </c>
      <c r="E147" s="188"/>
      <c r="F147" s="134"/>
      <c r="G147" s="172"/>
      <c r="H147" s="279"/>
      <c r="I147" s="54"/>
      <c r="J147" s="196"/>
      <c r="K147" s="276"/>
      <c r="L147" s="173"/>
      <c r="M147" s="269"/>
      <c r="N147" s="28"/>
      <c r="O147" s="28"/>
    </row>
    <row r="148" spans="1:15" ht="45.75" customHeight="1" x14ac:dyDescent="0.25">
      <c r="A148" s="234"/>
      <c r="B148" s="221"/>
      <c r="C148" s="99" t="s">
        <v>48</v>
      </c>
      <c r="D148" s="117" t="s">
        <v>387</v>
      </c>
      <c r="E148" s="188"/>
      <c r="F148" s="134"/>
      <c r="G148" s="172"/>
      <c r="H148" s="279"/>
      <c r="I148" s="54"/>
      <c r="J148" s="196"/>
      <c r="K148" s="276"/>
      <c r="L148" s="173"/>
      <c r="M148" s="269"/>
      <c r="N148" s="28"/>
      <c r="O148" s="28"/>
    </row>
    <row r="149" spans="1:15" ht="45.75" customHeight="1" x14ac:dyDescent="0.25">
      <c r="A149" s="234"/>
      <c r="B149" s="221"/>
      <c r="C149" s="99" t="s">
        <v>48</v>
      </c>
      <c r="D149" s="117" t="s">
        <v>388</v>
      </c>
      <c r="E149" s="188"/>
      <c r="F149" s="134"/>
      <c r="G149" s="172"/>
      <c r="H149" s="279"/>
      <c r="I149" s="54"/>
      <c r="J149" s="196"/>
      <c r="K149" s="276"/>
      <c r="L149" s="173"/>
      <c r="M149" s="269"/>
      <c r="N149" s="28"/>
      <c r="O149" s="28"/>
    </row>
    <row r="150" spans="1:15" ht="45.75" customHeight="1" x14ac:dyDescent="0.25">
      <c r="A150" s="234"/>
      <c r="B150" s="221"/>
      <c r="C150" s="99" t="s">
        <v>48</v>
      </c>
      <c r="D150" s="117" t="s">
        <v>389</v>
      </c>
      <c r="E150" s="188"/>
      <c r="F150" s="134"/>
      <c r="G150" s="172"/>
      <c r="H150" s="279"/>
      <c r="I150" s="54"/>
      <c r="J150" s="196"/>
      <c r="K150" s="276"/>
      <c r="L150" s="173"/>
      <c r="M150" s="269"/>
      <c r="N150" s="28"/>
      <c r="O150" s="28"/>
    </row>
    <row r="151" spans="1:15" ht="45.75" customHeight="1" x14ac:dyDescent="0.25">
      <c r="A151" s="234"/>
      <c r="B151" s="221"/>
      <c r="C151" s="99" t="s">
        <v>48</v>
      </c>
      <c r="D151" s="117" t="s">
        <v>390</v>
      </c>
      <c r="E151" s="188"/>
      <c r="F151" s="134"/>
      <c r="G151" s="172"/>
      <c r="H151" s="279"/>
      <c r="I151" s="54"/>
      <c r="J151" s="196"/>
      <c r="K151" s="276"/>
      <c r="L151" s="173"/>
      <c r="M151" s="269"/>
      <c r="N151" s="28"/>
      <c r="O151" s="28"/>
    </row>
    <row r="152" spans="1:15" ht="45.75" customHeight="1" x14ac:dyDescent="0.25">
      <c r="A152" s="234"/>
      <c r="B152" s="221"/>
      <c r="C152" s="99" t="s">
        <v>48</v>
      </c>
      <c r="D152" s="117" t="s">
        <v>391</v>
      </c>
      <c r="E152" s="188"/>
      <c r="F152" s="134"/>
      <c r="G152" s="172"/>
      <c r="H152" s="279"/>
      <c r="I152" s="54"/>
      <c r="J152" s="196"/>
      <c r="K152" s="276"/>
      <c r="L152" s="173"/>
      <c r="M152" s="269"/>
      <c r="N152" s="28"/>
      <c r="O152" s="28"/>
    </row>
    <row r="153" spans="1:15" ht="88.5" customHeight="1" x14ac:dyDescent="0.25">
      <c r="A153" s="234"/>
      <c r="B153" s="161"/>
      <c r="C153" s="99" t="s">
        <v>48</v>
      </c>
      <c r="D153" s="117" t="s">
        <v>392</v>
      </c>
      <c r="E153" s="188"/>
      <c r="F153" s="65" t="s">
        <v>393</v>
      </c>
      <c r="G153" s="172"/>
      <c r="H153" s="279" t="s">
        <v>82</v>
      </c>
      <c r="I153" s="62" t="s">
        <v>74</v>
      </c>
      <c r="J153" s="196"/>
      <c r="K153" s="277"/>
      <c r="L153" s="169"/>
      <c r="M153" s="269"/>
      <c r="N153" s="28"/>
      <c r="O153" s="28"/>
    </row>
    <row r="154" spans="1:15" ht="30" customHeight="1" x14ac:dyDescent="0.25">
      <c r="A154" s="234"/>
      <c r="B154" s="160" t="s">
        <v>394</v>
      </c>
      <c r="C154" s="99"/>
      <c r="D154" s="72" t="s">
        <v>395</v>
      </c>
      <c r="E154" s="188"/>
      <c r="F154" s="65"/>
      <c r="G154" s="189" t="s">
        <v>396</v>
      </c>
      <c r="H154" s="153" t="s">
        <v>20</v>
      </c>
      <c r="I154" s="60"/>
      <c r="J154" s="153"/>
      <c r="K154" s="153" t="s">
        <v>150</v>
      </c>
      <c r="L154" s="168">
        <f>IF(K154="Si",1,IF(K154="No",0,"error"))</f>
        <v>1</v>
      </c>
      <c r="M154" s="270" t="s">
        <v>458</v>
      </c>
      <c r="N154" s="28"/>
      <c r="O154" s="28"/>
    </row>
    <row r="155" spans="1:15" ht="30" customHeight="1" x14ac:dyDescent="0.25">
      <c r="A155" s="234"/>
      <c r="B155" s="221"/>
      <c r="C155" s="99" t="s">
        <v>48</v>
      </c>
      <c r="D155" s="117" t="s">
        <v>384</v>
      </c>
      <c r="E155" s="188"/>
      <c r="F155" s="65"/>
      <c r="G155" s="190"/>
      <c r="H155" s="153"/>
      <c r="I155" s="60"/>
      <c r="J155" s="153"/>
      <c r="K155" s="153"/>
      <c r="L155" s="173"/>
      <c r="M155" s="270"/>
      <c r="N155" s="28"/>
      <c r="O155" s="28"/>
    </row>
    <row r="156" spans="1:15" x14ac:dyDescent="0.25">
      <c r="A156" s="234"/>
      <c r="B156" s="221"/>
      <c r="C156" s="99" t="s">
        <v>48</v>
      </c>
      <c r="D156" s="117" t="s">
        <v>374</v>
      </c>
      <c r="E156" s="188"/>
      <c r="F156" s="65"/>
      <c r="G156" s="190"/>
      <c r="H156" s="153"/>
      <c r="I156" s="60"/>
      <c r="J156" s="153"/>
      <c r="K156" s="153"/>
      <c r="L156" s="173"/>
      <c r="M156" s="270"/>
      <c r="N156" s="28"/>
      <c r="O156" s="28"/>
    </row>
    <row r="157" spans="1:15" ht="30" x14ac:dyDescent="0.25">
      <c r="A157" s="234"/>
      <c r="B157" s="221"/>
      <c r="C157" s="99" t="s">
        <v>48</v>
      </c>
      <c r="D157" s="133" t="s">
        <v>375</v>
      </c>
      <c r="E157" s="188"/>
      <c r="F157" s="65"/>
      <c r="G157" s="190"/>
      <c r="H157" s="153"/>
      <c r="I157" s="60"/>
      <c r="J157" s="153"/>
      <c r="K157" s="153"/>
      <c r="L157" s="173"/>
      <c r="M157" s="270"/>
      <c r="N157" s="28"/>
      <c r="O157" s="28"/>
    </row>
    <row r="158" spans="1:15" ht="30" customHeight="1" x14ac:dyDescent="0.25">
      <c r="A158" s="234"/>
      <c r="B158" s="221"/>
      <c r="C158" s="99" t="s">
        <v>48</v>
      </c>
      <c r="D158" s="117" t="s">
        <v>376</v>
      </c>
      <c r="E158" s="188"/>
      <c r="F158" s="65"/>
      <c r="G158" s="190"/>
      <c r="H158" s="153"/>
      <c r="I158" s="60"/>
      <c r="J158" s="153"/>
      <c r="K158" s="153"/>
      <c r="L158" s="173"/>
      <c r="M158" s="270"/>
      <c r="N158" s="28"/>
      <c r="O158" s="28"/>
    </row>
    <row r="159" spans="1:15" ht="30" customHeight="1" x14ac:dyDescent="0.25">
      <c r="A159" s="234"/>
      <c r="B159" s="221"/>
      <c r="C159" s="99" t="s">
        <v>48</v>
      </c>
      <c r="D159" s="117" t="s">
        <v>385</v>
      </c>
      <c r="E159" s="188"/>
      <c r="F159" s="65"/>
      <c r="G159" s="190"/>
      <c r="H159" s="153"/>
      <c r="I159" s="60"/>
      <c r="J159" s="153"/>
      <c r="K159" s="153"/>
      <c r="L159" s="173"/>
      <c r="M159" s="270"/>
      <c r="N159" s="28"/>
      <c r="O159" s="28"/>
    </row>
    <row r="160" spans="1:15" ht="30" customHeight="1" x14ac:dyDescent="0.25">
      <c r="A160" s="234"/>
      <c r="B160" s="221"/>
      <c r="C160" s="99" t="s">
        <v>48</v>
      </c>
      <c r="D160" s="117" t="s">
        <v>397</v>
      </c>
      <c r="E160" s="188"/>
      <c r="F160" s="65"/>
      <c r="G160" s="190"/>
      <c r="H160" s="153"/>
      <c r="I160" s="60"/>
      <c r="J160" s="153"/>
      <c r="K160" s="153"/>
      <c r="L160" s="173"/>
      <c r="M160" s="270"/>
      <c r="N160" s="28"/>
      <c r="O160" s="28"/>
    </row>
    <row r="161" spans="1:15" x14ac:dyDescent="0.25">
      <c r="A161" s="234"/>
      <c r="B161" s="221"/>
      <c r="C161" s="99" t="s">
        <v>48</v>
      </c>
      <c r="D161" s="117" t="s">
        <v>398</v>
      </c>
      <c r="E161" s="188"/>
      <c r="F161" s="65"/>
      <c r="G161" s="190"/>
      <c r="H161" s="153"/>
      <c r="I161" s="60"/>
      <c r="J161" s="153"/>
      <c r="K161" s="153"/>
      <c r="L161" s="173"/>
      <c r="M161" s="270"/>
      <c r="N161" s="28"/>
      <c r="O161" s="28"/>
    </row>
    <row r="162" spans="1:15" ht="409.5" x14ac:dyDescent="0.25">
      <c r="A162" s="234"/>
      <c r="B162" s="161"/>
      <c r="C162" s="99" t="s">
        <v>48</v>
      </c>
      <c r="D162" s="117" t="s">
        <v>399</v>
      </c>
      <c r="E162" s="188"/>
      <c r="F162" s="105" t="s">
        <v>400</v>
      </c>
      <c r="G162" s="190"/>
      <c r="H162" s="153"/>
      <c r="I162" s="8" t="s">
        <v>401</v>
      </c>
      <c r="J162" s="153"/>
      <c r="K162" s="153"/>
      <c r="L162" s="169"/>
      <c r="M162" s="270" t="s">
        <v>459</v>
      </c>
      <c r="N162" s="28"/>
      <c r="O162" s="28"/>
    </row>
    <row r="163" spans="1:15" ht="144.75" customHeight="1" x14ac:dyDescent="0.25">
      <c r="A163" s="234"/>
      <c r="B163" s="72" t="s">
        <v>402</v>
      </c>
      <c r="C163" s="99" t="s">
        <v>48</v>
      </c>
      <c r="D163" s="68" t="s">
        <v>403</v>
      </c>
      <c r="E163" s="66"/>
      <c r="F163" s="95" t="s">
        <v>404</v>
      </c>
      <c r="G163" s="135" t="s">
        <v>405</v>
      </c>
      <c r="H163" s="145" t="s">
        <v>401</v>
      </c>
      <c r="I163" s="53"/>
      <c r="J163" s="31" t="s">
        <v>30</v>
      </c>
      <c r="K163" s="149" t="s">
        <v>406</v>
      </c>
      <c r="L163" s="150">
        <f t="shared" ref="L163:L165" si="8">IF(K163="Si",1,IF(K163="No",0,"error"))</f>
        <v>1</v>
      </c>
      <c r="M163" s="78"/>
      <c r="N163" s="28"/>
    </row>
    <row r="164" spans="1:15" ht="188.25" customHeight="1" x14ac:dyDescent="0.25">
      <c r="A164" s="234"/>
      <c r="B164" s="72" t="s">
        <v>407</v>
      </c>
      <c r="C164" s="99" t="s">
        <v>48</v>
      </c>
      <c r="D164" s="65" t="s">
        <v>408</v>
      </c>
      <c r="E164" s="65" t="s">
        <v>409</v>
      </c>
      <c r="F164" s="65" t="s">
        <v>410</v>
      </c>
      <c r="G164" s="102" t="s">
        <v>411</v>
      </c>
      <c r="H164" s="144" t="s">
        <v>401</v>
      </c>
      <c r="I164" s="62" t="s">
        <v>82</v>
      </c>
      <c r="J164" s="31" t="s">
        <v>30</v>
      </c>
      <c r="K164" s="149" t="s">
        <v>406</v>
      </c>
      <c r="L164" s="150">
        <f t="shared" si="8"/>
        <v>1</v>
      </c>
      <c r="M164" s="78"/>
      <c r="N164" s="28"/>
      <c r="O164" s="28"/>
    </row>
    <row r="165" spans="1:15" ht="80.25" customHeight="1" x14ac:dyDescent="0.25">
      <c r="A165" s="234"/>
      <c r="B165" s="81" t="s">
        <v>412</v>
      </c>
      <c r="C165" s="99" t="s">
        <v>48</v>
      </c>
      <c r="D165" s="65" t="s">
        <v>413</v>
      </c>
      <c r="E165" s="160" t="s">
        <v>414</v>
      </c>
      <c r="F165" s="65"/>
      <c r="G165" s="158" t="s">
        <v>415</v>
      </c>
      <c r="H165" s="228" t="s">
        <v>20</v>
      </c>
      <c r="I165" s="143"/>
      <c r="J165" s="188"/>
      <c r="K165" s="164" t="s">
        <v>406</v>
      </c>
      <c r="L165" s="165">
        <f t="shared" si="8"/>
        <v>1</v>
      </c>
      <c r="M165" s="162"/>
      <c r="N165" s="28"/>
      <c r="O165" s="28"/>
    </row>
    <row r="166" spans="1:15" ht="62.25" customHeight="1" x14ac:dyDescent="0.25">
      <c r="A166" s="234"/>
      <c r="B166" s="82"/>
      <c r="C166" s="99" t="s">
        <v>48</v>
      </c>
      <c r="D166" s="66" t="s">
        <v>416</v>
      </c>
      <c r="E166" s="161"/>
      <c r="F166" s="108" t="s">
        <v>417</v>
      </c>
      <c r="G166" s="159"/>
      <c r="H166" s="280" t="s">
        <v>401</v>
      </c>
      <c r="I166" s="110" t="s">
        <v>418</v>
      </c>
      <c r="J166" s="188"/>
      <c r="K166" s="164"/>
      <c r="L166" s="165"/>
      <c r="M166" s="163"/>
      <c r="N166" s="28"/>
      <c r="O166" s="28"/>
    </row>
    <row r="167" spans="1:15" ht="72.75" customHeight="1" x14ac:dyDescent="0.25">
      <c r="A167" s="234"/>
      <c r="B167" s="81" t="s">
        <v>419</v>
      </c>
      <c r="C167" s="99" t="s">
        <v>48</v>
      </c>
      <c r="D167" s="65" t="s">
        <v>420</v>
      </c>
      <c r="E167" s="96" t="s">
        <v>421</v>
      </c>
      <c r="F167" s="136"/>
      <c r="G167" s="166" t="s">
        <v>422</v>
      </c>
      <c r="H167" s="215" t="s">
        <v>401</v>
      </c>
      <c r="I167" s="62" t="s">
        <v>82</v>
      </c>
      <c r="J167" s="151" t="s">
        <v>30</v>
      </c>
      <c r="K167" s="275" t="s">
        <v>406</v>
      </c>
      <c r="L167" s="168">
        <f>IF(K167="Si",1,IF(K167="No",0,"error"))</f>
        <v>1</v>
      </c>
      <c r="M167" s="170" t="s">
        <v>423</v>
      </c>
      <c r="N167" s="28"/>
      <c r="O167" s="28"/>
    </row>
    <row r="168" spans="1:15" ht="78.75" customHeight="1" x14ac:dyDescent="0.25">
      <c r="A168" s="234"/>
      <c r="B168" s="73"/>
      <c r="C168" s="99" t="s">
        <v>48</v>
      </c>
      <c r="D168" s="66" t="s">
        <v>424</v>
      </c>
      <c r="E168" s="66"/>
      <c r="F168" s="105" t="s">
        <v>425</v>
      </c>
      <c r="G168" s="167"/>
      <c r="H168" s="245"/>
      <c r="I168" s="62" t="s">
        <v>82</v>
      </c>
      <c r="J168" s="195"/>
      <c r="K168" s="277"/>
      <c r="L168" s="169"/>
      <c r="M168" s="171"/>
      <c r="N168" s="28"/>
      <c r="O168" s="28"/>
    </row>
    <row r="169" spans="1:15" ht="75" customHeight="1" x14ac:dyDescent="0.25">
      <c r="A169" s="234"/>
      <c r="B169" s="72" t="s">
        <v>426</v>
      </c>
      <c r="C169" s="99" t="s">
        <v>48</v>
      </c>
      <c r="D169" s="65" t="s">
        <v>427</v>
      </c>
      <c r="E169" s="72" t="s">
        <v>428</v>
      </c>
      <c r="F169" s="137" t="s">
        <v>429</v>
      </c>
      <c r="G169" s="102" t="s">
        <v>430</v>
      </c>
      <c r="H169" s="215" t="s">
        <v>357</v>
      </c>
      <c r="I169" s="8" t="s">
        <v>357</v>
      </c>
      <c r="J169" s="31" t="s">
        <v>35</v>
      </c>
      <c r="K169" s="285" t="s">
        <v>406</v>
      </c>
      <c r="L169" s="148">
        <f t="shared" ref="L169:L170" si="9">IF(K169="Si",1,IF(K169="No",0,"error"))</f>
        <v>1</v>
      </c>
      <c r="M169" s="76"/>
      <c r="O169" s="28"/>
    </row>
    <row r="170" spans="1:15" ht="92.25" customHeight="1" x14ac:dyDescent="0.25">
      <c r="A170" s="234"/>
      <c r="B170" s="160" t="s">
        <v>431</v>
      </c>
      <c r="C170" s="99" t="s">
        <v>48</v>
      </c>
      <c r="D170" s="65" t="s">
        <v>432</v>
      </c>
      <c r="E170" s="72" t="s">
        <v>433</v>
      </c>
      <c r="F170" s="108"/>
      <c r="G170" s="121" t="s">
        <v>430</v>
      </c>
      <c r="H170" s="244"/>
      <c r="I170" s="27"/>
      <c r="J170" s="31" t="s">
        <v>35</v>
      </c>
      <c r="K170" s="286" t="s">
        <v>436</v>
      </c>
      <c r="L170" s="148">
        <f t="shared" si="9"/>
        <v>1</v>
      </c>
      <c r="M170" s="154"/>
      <c r="N170" s="28"/>
      <c r="O170" s="28"/>
    </row>
    <row r="171" spans="1:15" ht="92.25" customHeight="1" x14ac:dyDescent="0.25">
      <c r="A171" s="234"/>
      <c r="B171" s="221"/>
      <c r="C171" s="99" t="s">
        <v>48</v>
      </c>
      <c r="D171" s="65" t="s">
        <v>434</v>
      </c>
      <c r="E171" s="96" t="s">
        <v>435</v>
      </c>
      <c r="F171" s="108"/>
      <c r="G171" s="106" t="s">
        <v>430</v>
      </c>
      <c r="H171" s="244"/>
      <c r="I171" s="27"/>
      <c r="J171" s="31" t="s">
        <v>35</v>
      </c>
      <c r="K171" s="286" t="s">
        <v>436</v>
      </c>
      <c r="L171" s="148">
        <f t="shared" ref="L171:L174" si="10">IF(K171="Si",1,IF(K171="No",0,"error"))</f>
        <v>1</v>
      </c>
      <c r="M171" s="155"/>
      <c r="N171" s="28"/>
      <c r="O171" s="28"/>
    </row>
    <row r="172" spans="1:15" ht="92.25" customHeight="1" x14ac:dyDescent="0.25">
      <c r="A172" s="234"/>
      <c r="B172" s="221"/>
      <c r="C172" s="99" t="s">
        <v>25</v>
      </c>
      <c r="D172" s="117" t="s">
        <v>437</v>
      </c>
      <c r="E172" s="96" t="s">
        <v>435</v>
      </c>
      <c r="F172" s="108"/>
      <c r="G172" s="106" t="s">
        <v>430</v>
      </c>
      <c r="H172" s="244"/>
      <c r="I172" s="27"/>
      <c r="J172" s="31" t="s">
        <v>35</v>
      </c>
      <c r="K172" s="285" t="s">
        <v>436</v>
      </c>
      <c r="L172" s="148">
        <f t="shared" si="10"/>
        <v>1</v>
      </c>
      <c r="M172" s="155"/>
      <c r="N172" s="28"/>
      <c r="O172" s="28"/>
    </row>
    <row r="173" spans="1:15" ht="92.25" customHeight="1" x14ac:dyDescent="0.25">
      <c r="A173" s="234"/>
      <c r="B173" s="221"/>
      <c r="C173" s="99" t="s">
        <v>32</v>
      </c>
      <c r="D173" s="117" t="s">
        <v>438</v>
      </c>
      <c r="E173" s="96" t="s">
        <v>435</v>
      </c>
      <c r="F173" s="108"/>
      <c r="G173" s="138" t="s">
        <v>439</v>
      </c>
      <c r="H173" s="244"/>
      <c r="I173" s="27"/>
      <c r="J173" s="31" t="s">
        <v>35</v>
      </c>
      <c r="K173" s="285" t="s">
        <v>436</v>
      </c>
      <c r="L173" s="148">
        <f t="shared" ref="L173" si="11">IF(K173="Si",1,IF(K173="No",0,"error"))</f>
        <v>1</v>
      </c>
      <c r="M173" s="155"/>
      <c r="N173" s="28"/>
      <c r="O173" s="28"/>
    </row>
    <row r="174" spans="1:15" ht="92.25" customHeight="1" x14ac:dyDescent="0.25">
      <c r="A174" s="234"/>
      <c r="B174" s="221"/>
      <c r="C174" s="99" t="s">
        <v>36</v>
      </c>
      <c r="D174" s="117" t="s">
        <v>440</v>
      </c>
      <c r="E174" s="96" t="s">
        <v>435</v>
      </c>
      <c r="F174" s="136"/>
      <c r="G174" s="106" t="s">
        <v>430</v>
      </c>
      <c r="H174" s="244"/>
      <c r="I174" s="27"/>
      <c r="J174" s="31" t="s">
        <v>35</v>
      </c>
      <c r="K174" s="285" t="s">
        <v>150</v>
      </c>
      <c r="L174" s="148">
        <f t="shared" si="10"/>
        <v>1</v>
      </c>
      <c r="M174" s="155"/>
      <c r="N174" s="28"/>
      <c r="O174" s="28"/>
    </row>
    <row r="175" spans="1:15" ht="92.25" customHeight="1" x14ac:dyDescent="0.25">
      <c r="A175" s="235"/>
      <c r="B175" s="161"/>
      <c r="C175" s="99" t="s">
        <v>38</v>
      </c>
      <c r="D175" s="139" t="s">
        <v>441</v>
      </c>
      <c r="E175" s="65" t="s">
        <v>435</v>
      </c>
      <c r="F175" s="140"/>
      <c r="G175" s="106" t="s">
        <v>430</v>
      </c>
      <c r="H175" s="245"/>
      <c r="I175" s="27"/>
      <c r="J175" s="31"/>
      <c r="K175" s="285" t="s">
        <v>150</v>
      </c>
      <c r="L175" s="148">
        <f t="shared" ref="L175" si="12">IF(K175="Si",1,IF(K175="No",0,"error"))</f>
        <v>1</v>
      </c>
      <c r="M175" s="156"/>
      <c r="N175" s="28"/>
      <c r="O175" s="28"/>
    </row>
    <row r="176" spans="1:15" x14ac:dyDescent="0.25">
      <c r="B176" s="74"/>
    </row>
    <row r="177" spans="2:12" x14ac:dyDescent="0.25">
      <c r="B177" s="74"/>
    </row>
    <row r="178" spans="2:12" x14ac:dyDescent="0.25">
      <c r="L178" s="4">
        <f>COUNTIF(L8:L175,1)</f>
        <v>112</v>
      </c>
    </row>
    <row r="179" spans="2:12" x14ac:dyDescent="0.25">
      <c r="L179" s="4">
        <f>COUNTIF(L8:L176,0)</f>
        <v>3</v>
      </c>
    </row>
    <row r="180" spans="2:12" x14ac:dyDescent="0.25">
      <c r="L180" s="4">
        <f>+L178+L179</f>
        <v>115</v>
      </c>
    </row>
  </sheetData>
  <autoFilter ref="G7:M175" xr:uid="{00000000-0009-0000-0000-000000000000}"/>
  <mergeCells count="148">
    <mergeCell ref="K139:K153"/>
    <mergeCell ref="K77:K78"/>
    <mergeCell ref="L77:L78"/>
    <mergeCell ref="G77:G78"/>
    <mergeCell ref="K69:K70"/>
    <mergeCell ref="L69:L70"/>
    <mergeCell ref="J165:J166"/>
    <mergeCell ref="J167:J168"/>
    <mergeCell ref="M9:M1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M130:M138"/>
    <mergeCell ref="J98:J101"/>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J130:J138"/>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A76:A80"/>
    <mergeCell ref="A81:A102"/>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J111:J113"/>
    <mergeCell ref="J115:J119"/>
    <mergeCell ref="M81:M88"/>
    <mergeCell ref="J81:J88"/>
    <mergeCell ref="A23:A32"/>
    <mergeCell ref="B23:B24"/>
    <mergeCell ref="E23:E24"/>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L139:L153"/>
    <mergeCell ref="G111:G113"/>
    <mergeCell ref="H111:H113"/>
    <mergeCell ref="M36:M38"/>
    <mergeCell ref="M18:M21"/>
    <mergeCell ref="M69:M75"/>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5" r:id="rId14" xr:uid="{00000000-0004-0000-0000-000010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1" r:id="rId20" xr:uid="{00000000-0004-0000-0000-000016000000}"/>
    <hyperlink ref="G32" r:id="rId21" xr:uid="{00000000-0004-0000-0000-000017000000}"/>
    <hyperlink ref="G33" r:id="rId22" xr:uid="{00000000-0004-0000-0000-000018000000}"/>
    <hyperlink ref="G34" r:id="rId23" xr:uid="{00000000-0004-0000-0000-000019000000}"/>
    <hyperlink ref="G35" r:id="rId24" xr:uid="{00000000-0004-0000-0000-00001A000000}"/>
    <hyperlink ref="G37" r:id="rId25" xr:uid="{00000000-0004-0000-0000-00001C000000}"/>
    <hyperlink ref="G51" r:id="rId26" xr:uid="{00000000-0004-0000-0000-00001D000000}"/>
    <hyperlink ref="G52" r:id="rId27" xr:uid="{00000000-0004-0000-0000-00001E000000}"/>
    <hyperlink ref="G53" r:id="rId28" xr:uid="{00000000-0004-0000-0000-00001F000000}"/>
    <hyperlink ref="G69" r:id="rId29" xr:uid="{00000000-0004-0000-0000-000020000000}"/>
    <hyperlink ref="G76" r:id="rId30" xr:uid="{00000000-0004-0000-0000-000021000000}"/>
    <hyperlink ref="G77" r:id="rId31" xr:uid="{00000000-0004-0000-0000-000022000000}"/>
    <hyperlink ref="G79" r:id="rId32" xr:uid="{00000000-0004-0000-0000-000024000000}"/>
    <hyperlink ref="G80" r:id="rId33" xr:uid="{00000000-0004-0000-0000-000025000000}"/>
    <hyperlink ref="G81" r:id="rId34" xr:uid="{00000000-0004-0000-0000-000026000000}"/>
    <hyperlink ref="G96" r:id="rId35" xr:uid="{00000000-0004-0000-0000-000027000000}"/>
    <hyperlink ref="G97" r:id="rId36" xr:uid="{00000000-0004-0000-0000-000028000000}"/>
    <hyperlink ref="G98" r:id="rId37" xr:uid="{00000000-0004-0000-0000-000029000000}"/>
    <hyperlink ref="G102" r:id="rId38" xr:uid="{00000000-0004-0000-0000-00002A000000}"/>
    <hyperlink ref="G103" r:id="rId39" xr:uid="{00000000-0004-0000-0000-00002B000000}"/>
    <hyperlink ref="G109" r:id="rId40" xr:uid="{00000000-0004-0000-0000-00002C000000}"/>
    <hyperlink ref="G110" r:id="rId41" display="http://www.contraloriabogota.gov.co/informes-de-auditor   " xr:uid="{00000000-0004-0000-0000-00002D000000}"/>
    <hyperlink ref="G111" r:id="rId42" xr:uid="{00000000-0004-0000-0000-00002E000000}"/>
    <hyperlink ref="G114" r:id="rId43" xr:uid="{00000000-0004-0000-0000-00002F000000}"/>
    <hyperlink ref="G115" r:id="rId44" xr:uid="{00000000-0004-0000-0000-000030000000}"/>
    <hyperlink ref="G125" r:id="rId45" xr:uid="{00000000-0004-0000-0000-000031000000}"/>
    <hyperlink ref="G120" r:id="rId46" xr:uid="{00000000-0004-0000-0000-000032000000}"/>
    <hyperlink ref="G122" r:id="rId47" xr:uid="{00000000-0004-0000-0000-000033000000}"/>
    <hyperlink ref="G123" r:id="rId48" xr:uid="{00000000-0004-0000-0000-000034000000}"/>
    <hyperlink ref="G124" r:id="rId49" xr:uid="{00000000-0004-0000-0000-000035000000}"/>
    <hyperlink ref="G130" r:id="rId50" display="http://www.gobiernobogota.gov.co/transparencia/instrumentos-gestion-informacion-publica/relacionados-la-informacion/102-registro" xr:uid="{00000000-0004-0000-0000-000036000000}"/>
    <hyperlink ref="G139" r:id="rId51" display="http://www.gobiernobogota.gov.co/node/28" xr:uid="{00000000-0004-0000-0000-000037000000}"/>
    <hyperlink ref="G154" r:id="rId52" xr:uid="{00000000-0004-0000-0000-000038000000}"/>
    <hyperlink ref="G163" r:id="rId53" xr:uid="{00000000-0004-0000-0000-000039000000}"/>
    <hyperlink ref="G165" r:id="rId54" xr:uid="{00000000-0004-0000-0000-00003A000000}"/>
    <hyperlink ref="G167" r:id="rId55" xr:uid="{00000000-0004-0000-0000-00003B000000}"/>
    <hyperlink ref="G169" r:id="rId56" xr:uid="{00000000-0004-0000-0000-00003C000000}"/>
    <hyperlink ref="G170" r:id="rId57" xr:uid="{00000000-0004-0000-0000-00003D000000}"/>
    <hyperlink ref="G171" r:id="rId58" xr:uid="{00000000-0004-0000-0000-00003E000000}"/>
    <hyperlink ref="G172" r:id="rId59" xr:uid="{00000000-0004-0000-0000-00003F000000}"/>
    <hyperlink ref="G174" r:id="rId60" xr:uid="{00000000-0004-0000-0000-000040000000}"/>
    <hyperlink ref="G175" r:id="rId61" xr:uid="{00000000-0004-0000-0000-000041000000}"/>
    <hyperlink ref="G38" r:id="rId62" xr:uid="{00000000-0004-0000-0000-000042000000}"/>
    <hyperlink ref="G164" r:id="rId63" xr:uid="{00000000-0004-0000-0000-000043000000}"/>
    <hyperlink ref="G89" r:id="rId64" xr:uid="{00000000-0004-0000-0000-000045000000}"/>
    <hyperlink ref="G173" r:id="rId65" xr:uid="{00000000-0004-0000-0000-000046000000}"/>
    <hyperlink ref="G22" r:id="rId66" xr:uid="{31F979ED-7946-42FF-9FB9-78F66E9826AD}"/>
    <hyperlink ref="G39:G50" r:id="rId67" display="http://www.bosa.gov.co/transparencia/organizacion/directorio-informacion-servidores-publicos-empleados-y-contratistas" xr:uid="{DC1CAE3A-1EA7-464C-8835-403BDD95F8BE}"/>
    <hyperlink ref="G81:G88" r:id="rId68" display="http://www.bosa.gov.co/transparencia/planeacion/planes" xr:uid="{B44F2AA4-FEFA-4B37-9AC0-6AB4ECD4FBC4}"/>
    <hyperlink ref="G98:G101" r:id="rId69" display="http://www.bosa.gov.co/transparencia/planeacion/participacion-ciudadana" xr:uid="{61D9FB6D-3BFF-4146-926D-EA978B4E784D}"/>
    <hyperlink ref="G111:G113" r:id="rId70" display="http://www.gobiernobogota.gov.co/transparencia/control/entes-control-vigilancia-mecanismos-supervision" xr:uid="{6F85F6CA-3A4D-EC4D-B230-792DA593CB1C}"/>
    <hyperlink ref="G115:G119" r:id="rId71" display="http://www.gobiernobogota.gov.co/transparencia/control/defensa-judicial/defensa-judicial" xr:uid="{FBEDEBF1-AFAF-D24D-A067-57A70E5303E1}"/>
    <hyperlink ref="G125:G129" r:id="rId72" display="http://www.bosa.gov.co/transparencia/tramites-servicios   " xr:uid="{83DCAC88-1D00-B744-A6D9-505E5584B55B}"/>
    <hyperlink ref="G154:G162" r:id="rId73" display="http://www.bosa.gov.co/transparencia/instrumentos-gestion-informacion-publica/relacionados-la-informacion/104-esquema" xr:uid="{941C0850-71A6-354F-9C69-EDFF0B5DFF00}"/>
    <hyperlink ref="G36" r:id="rId74" xr:uid="{C95945D4-E17F-412B-B26E-17A5306804D2}"/>
    <hyperlink ref="G23" r:id="rId75" xr:uid="{22BD8BA8-4232-4CC7-B9AC-DBFC6342944E}"/>
    <hyperlink ref="G18" r:id="rId76" xr:uid="{EB0E08BC-645D-4983-A846-2C15694399E2}"/>
  </hyperlinks>
  <pageMargins left="0" right="0" top="0.74803149606299213" bottom="0.74803149606299213" header="0.51181102362204722" footer="0.51181102362204722"/>
  <pageSetup paperSize="5" scale="10" firstPageNumber="0" fitToHeight="3" orientation="landscape" horizontalDpi="4294967293" r:id="rId77"/>
  <drawing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142" zoomScaleNormal="142" zoomScalePageLayoutView="142" workbookViewId="0">
      <selection activeCell="B4" sqref="B4"/>
    </sheetView>
  </sheetViews>
  <sheetFormatPr baseColWidth="10" defaultColWidth="11.42578125" defaultRowHeight="15" x14ac:dyDescent="0.25"/>
  <cols>
    <col min="1" max="1" width="41.28515625" bestFit="1" customWidth="1"/>
    <col min="2" max="2" width="15.42578125" customWidth="1"/>
  </cols>
  <sheetData>
    <row r="1" spans="1:2" ht="21" x14ac:dyDescent="0.35">
      <c r="A1" s="255" t="s">
        <v>442</v>
      </c>
      <c r="B1" s="255"/>
    </row>
    <row r="2" spans="1:2" ht="28.5" customHeight="1" x14ac:dyDescent="0.35">
      <c r="A2" s="45" t="s">
        <v>443</v>
      </c>
      <c r="B2" s="46" t="s">
        <v>444</v>
      </c>
    </row>
    <row r="3" spans="1:2" ht="28.5" customHeight="1" x14ac:dyDescent="0.35">
      <c r="A3" s="47" t="s">
        <v>445</v>
      </c>
      <c r="B3" s="48">
        <f>+'NIVEL CENTRAL'!L178</f>
        <v>112</v>
      </c>
    </row>
    <row r="4" spans="1:2" ht="28.5" customHeight="1" x14ac:dyDescent="0.35">
      <c r="A4" s="47" t="s">
        <v>446</v>
      </c>
      <c r="B4" s="48">
        <f>+'NIVEL CENTRAL'!L179</f>
        <v>3</v>
      </c>
    </row>
    <row r="5" spans="1:2" ht="28.5" customHeight="1" x14ac:dyDescent="0.35">
      <c r="A5" s="49" t="s">
        <v>447</v>
      </c>
      <c r="B5" s="50">
        <f>SUM(B3:B4)</f>
        <v>115</v>
      </c>
    </row>
    <row r="8" spans="1:2" ht="18.75" x14ac:dyDescent="0.3">
      <c r="A8" s="51" t="s">
        <v>448</v>
      </c>
      <c r="B8" s="52">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Sandra Mary Pereira Lizcano</cp:lastModifiedBy>
  <cp:revision>9</cp:revision>
  <dcterms:created xsi:type="dcterms:W3CDTF">2014-09-04T19:32:28Z</dcterms:created>
  <dcterms:modified xsi:type="dcterms:W3CDTF">2020-10-03T16:28:44Z</dcterms:modified>
  <cp:category/>
  <cp:contentStatus/>
</cp:coreProperties>
</file>