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19440" windowHeight="12105"/>
  </bookViews>
  <sheets>
    <sheet name="NIVEL CENTRAL" sheetId="1" r:id="rId1"/>
  </sheets>
  <definedNames>
    <definedName name="_xlnm._FilterDatabase" localSheetId="0" hidden="1">'NIVEL CENTRAL'!$I$6:$U$175</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45621"/>
</workbook>
</file>

<file path=xl/calcChain.xml><?xml version="1.0" encoding="utf-8"?>
<calcChain xmlns="http://schemas.openxmlformats.org/spreadsheetml/2006/main">
  <c r="J174" i="1" l="1"/>
  <c r="J173" i="1"/>
  <c r="J172" i="1"/>
  <c r="J171" i="1"/>
  <c r="J169" i="1"/>
  <c r="J168" i="1"/>
  <c r="J166" i="1"/>
  <c r="J165" i="1"/>
  <c r="J164" i="1"/>
  <c r="J163" i="1"/>
  <c r="J162" i="1"/>
  <c r="J156" i="1"/>
  <c r="J152" i="1"/>
  <c r="J151" i="1"/>
  <c r="J150" i="1"/>
  <c r="J149" i="1"/>
  <c r="J148" i="1"/>
  <c r="J147" i="1"/>
  <c r="J146" i="1"/>
  <c r="J145" i="1"/>
  <c r="J144" i="1"/>
  <c r="J143" i="1"/>
  <c r="J142" i="1"/>
  <c r="J141" i="1"/>
  <c r="J140" i="1"/>
  <c r="J139" i="1"/>
  <c r="J138" i="1"/>
  <c r="J137" i="1"/>
  <c r="J136" i="1"/>
  <c r="J135" i="1"/>
  <c r="J134" i="1"/>
  <c r="J133" i="1"/>
  <c r="J132" i="1"/>
  <c r="J131" i="1"/>
  <c r="J130" i="1"/>
  <c r="J128" i="1"/>
  <c r="J127" i="1"/>
  <c r="J126" i="1"/>
  <c r="J125" i="1"/>
  <c r="J123" i="1"/>
  <c r="J122" i="1"/>
  <c r="J121" i="1"/>
  <c r="J120" i="1"/>
  <c r="J119" i="1"/>
  <c r="J118" i="1"/>
  <c r="J117" i="1"/>
  <c r="J116" i="1"/>
  <c r="J115" i="1"/>
  <c r="J113" i="1"/>
  <c r="J112" i="1"/>
  <c r="J111" i="1"/>
  <c r="J110" i="1"/>
  <c r="J109" i="1"/>
  <c r="J108" i="1"/>
  <c r="J107" i="1"/>
  <c r="J106" i="1"/>
  <c r="J105" i="1"/>
  <c r="J104" i="1"/>
  <c r="J103" i="1"/>
  <c r="J100" i="1"/>
  <c r="J99" i="1"/>
  <c r="J98" i="1"/>
  <c r="J96" i="1"/>
  <c r="J95" i="1"/>
  <c r="J91" i="1"/>
  <c r="J87" i="1"/>
  <c r="J86" i="1"/>
  <c r="J85" i="1"/>
  <c r="J83" i="1"/>
  <c r="J82" i="1"/>
  <c r="J81" i="1"/>
  <c r="J80" i="1"/>
  <c r="J79" i="1"/>
  <c r="J78" i="1"/>
  <c r="J77" i="1"/>
  <c r="J76" i="1"/>
  <c r="J75" i="1"/>
  <c r="J74" i="1"/>
  <c r="J73" i="1"/>
  <c r="J72" i="1"/>
  <c r="J71" i="1"/>
  <c r="J70" i="1"/>
  <c r="J69" i="1"/>
  <c r="J68" i="1"/>
  <c r="J52" i="1"/>
  <c r="J51" i="1"/>
  <c r="J50" i="1"/>
  <c r="J49" i="1"/>
  <c r="J48" i="1"/>
  <c r="J47" i="1"/>
  <c r="J46" i="1"/>
  <c r="J45" i="1"/>
  <c r="J44" i="1"/>
  <c r="J43" i="1"/>
  <c r="J42" i="1"/>
  <c r="J41" i="1"/>
  <c r="J40" i="1"/>
  <c r="J38" i="1"/>
  <c r="J37" i="1"/>
  <c r="J35" i="1"/>
  <c r="J34" i="1"/>
  <c r="J33" i="1"/>
  <c r="J32" i="1"/>
  <c r="J31" i="1"/>
  <c r="J29" i="1"/>
  <c r="J28" i="1"/>
  <c r="J27" i="1"/>
  <c r="J26" i="1"/>
  <c r="J25" i="1"/>
  <c r="J24" i="1"/>
  <c r="J23" i="1"/>
  <c r="J22" i="1"/>
  <c r="J21" i="1"/>
  <c r="J20" i="1"/>
  <c r="J19" i="1"/>
  <c r="J18" i="1"/>
  <c r="J17" i="1"/>
  <c r="J16" i="1"/>
  <c r="J15" i="1"/>
  <c r="J14" i="1"/>
  <c r="J13" i="1"/>
  <c r="J12" i="1"/>
  <c r="J11" i="1"/>
  <c r="J10" i="1"/>
  <c r="J9" i="1"/>
  <c r="J8" i="1"/>
  <c r="J7" i="1"/>
  <c r="G530" i="1"/>
  <c r="C182" i="1"/>
  <c r="C183" i="1"/>
  <c r="C184" i="1"/>
</calcChain>
</file>

<file path=xl/comments1.xml><?xml version="1.0" encoding="utf-8"?>
<comments xmlns="http://schemas.openxmlformats.org/spreadsheetml/2006/main">
  <authors>
    <author/>
  </authors>
  <commentList>
    <comment ref="M5" authorId="0">
      <text>
        <r>
          <rPr>
            <sz val="11"/>
            <color rgb="FF000000"/>
            <rFont val="Calibri"/>
            <family val="2"/>
            <charset val="1"/>
          </rPr>
          <t>Dejamos sugeridos los posibles responsables</t>
        </r>
      </text>
    </comment>
    <comment ref="R5" authorId="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<sst xmlns="http://schemas.openxmlformats.org/spreadsheetml/2006/main" count="1057" uniqueCount="582">
  <si>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</si>
  <si>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</si>
  <si>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</si>
  <si>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</si>
  <si>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</si>
  <si>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</si>
  <si>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</si>
  <si>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</si>
  <si>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</si>
  <si>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</si>
  <si>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</si>
  <si>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</si>
  <si>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</si>
  <si>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</si>
  <si>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</si>
  <si>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</si>
  <si>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</si>
  <si>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</si>
  <si>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</si>
  <si>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</si>
  <si>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</si>
  <si>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</si>
  <si>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</si>
  <si>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</si>
  <si>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</si>
  <si>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</si>
  <si>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</si>
  <si>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</si>
  <si>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</si>
  <si>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</si>
  <si>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</si>
  <si>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</si>
  <si>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</si>
  <si>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</si>
  <si>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</si>
  <si>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</si>
  <si>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</si>
  <si>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</si>
  <si>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</si>
  <si>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</si>
  <si>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</si>
  <si>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</si>
  <si>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</si>
  <si>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</si>
  <si>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</si>
  <si>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</si>
  <si>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</si>
  <si>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</si>
  <si>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</si>
  <si>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</si>
  <si>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</si>
  <si>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</si>
  <si>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</si>
  <si>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</si>
  <si>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</si>
  <si>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</si>
  <si>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</si>
  <si>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</si>
  <si>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</si>
  <si>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</si>
  <si>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</si>
  <si>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</si>
  <si>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</si>
  <si>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</si>
  <si>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</si>
  <si>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</si>
  <si>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</si>
  <si>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</si>
  <si>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</si>
  <si>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</si>
  <si>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</si>
  <si>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</si>
  <si>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</si>
  <si>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</si>
  <si>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</si>
  <si>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</si>
  <si>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</si>
  <si>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</si>
  <si>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</si>
  <si>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</si>
  <si>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</si>
  <si>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</si>
  <si>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</si>
  <si>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</si>
  <si>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</si>
  <si>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</si>
  <si>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</si>
  <si>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</si>
  <si>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</si>
  <si>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</si>
  <si>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</si>
  <si>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</si>
  <si>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</si>
  <si>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</si>
  <si>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</si>
  <si>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</si>
  <si>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</si>
  <si>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</si>
  <si>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</si>
  <si>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</si>
  <si>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</si>
  <si>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</si>
  <si>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</si>
  <si>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</si>
  <si>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</si>
  <si>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</si>
  <si>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</si>
  <si>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</si>
  <si>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</si>
  <si>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</si>
  <si>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</si>
  <si>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</si>
  <si>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</si>
  <si>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</si>
  <si>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</si>
  <si>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</si>
  <si>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</si>
  <si>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</si>
  <si>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</si>
  <si>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</si>
  <si>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</si>
  <si>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</si>
  <si>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</si>
  <si>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</si>
  <si>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</si>
  <si>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</si>
  <si>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</si>
  <si>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</si>
  <si>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</si>
  <si>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</si>
  <si>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</si>
  <si>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</si>
  <si>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</si>
  <si>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</si>
  <si>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</si>
  <si>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</si>
  <si>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</si>
  <si>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</si>
  <si>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</si>
  <si>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</si>
  <si>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</si>
  <si>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</si>
  <si>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</si>
  <si>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</si>
  <si>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</si>
  <si>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</si>
  <si>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</si>
  <si>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</si>
  <si>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</si>
  <si>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</si>
  <si>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</si>
  <si>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</si>
  <si>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</si>
  <si>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</si>
  <si>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</si>
  <si>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</si>
  <si>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</si>
  <si>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</si>
  <si>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</si>
  <si>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</si>
  <si>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</si>
  <si>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</si>
  <si>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</si>
  <si>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</si>
  <si>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</si>
  <si>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</si>
  <si>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</si>
  <si>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</si>
  <si>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</si>
  <si>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</si>
  <si>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</si>
  <si>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</si>
  <si>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</si>
  <si>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</si>
  <si>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</si>
  <si>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</si>
  <si>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</si>
  <si>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</si>
  <si>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</si>
  <si>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</si>
  <si>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</si>
  <si>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</si>
  <si>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</si>
  <si>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</si>
  <si>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</si>
  <si>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</si>
  <si>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</si>
  <si>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</si>
  <si>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</si>
  <si>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</si>
  <si>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</si>
  <si>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</si>
  <si>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</si>
  <si>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</si>
  <si>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</si>
  <si>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</si>
  <si>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</si>
  <si>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</si>
  <si>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</si>
  <si>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</si>
  <si>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</si>
  <si>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</si>
  <si>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</si>
  <si>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</si>
  <si>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</si>
  <si>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</si>
  <si>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</si>
  <si>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</si>
  <si>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</si>
  <si>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</si>
  <si>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</si>
  <si>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</si>
  <si>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</si>
  <si>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</si>
  <si>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</si>
  <si>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</si>
  <si>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</si>
  <si>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</si>
  <si>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</si>
  <si>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</si>
  <si>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</si>
  <si>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</si>
  <si>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</si>
  <si>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</si>
  <si>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</si>
  <si>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</si>
  <si>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</si>
  <si>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</si>
  <si>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</si>
  <si>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</si>
  <si>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</si>
  <si>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</si>
  <si>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</si>
  <si>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</si>
  <si>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</si>
  <si>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</si>
  <si>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</si>
  <si>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</si>
  <si>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</si>
  <si>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</si>
  <si>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</si>
  <si>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</si>
  <si>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</si>
  <si>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</si>
  <si>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</si>
  <si>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</si>
  <si>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</si>
  <si>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</si>
  <si>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</si>
  <si>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</si>
  <si>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</si>
  <si>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</si>
  <si>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</si>
  <si>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</si>
  <si>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</si>
  <si>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</si>
  <si>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</si>
  <si>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</si>
  <si>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</si>
  <si>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</si>
  <si>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</si>
  <si>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</si>
  <si>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</si>
  <si>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</si>
  <si>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</si>
  <si>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</si>
  <si>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</si>
  <si>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</si>
  <si>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</si>
  <si>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</si>
  <si>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</si>
  <si>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</si>
  <si>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</si>
  <si>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</si>
  <si>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</si>
  <si>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</si>
  <si>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</si>
  <si>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</si>
  <si>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</si>
  <si>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</si>
  <si>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</si>
  <si>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</si>
  <si>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</si>
  <si>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</si>
  <si>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</si>
  <si>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</si>
  <si>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</si>
  <si>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</si>
  <si>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</si>
  <si>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</si>
  <si>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</si>
  <si>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</si>
  <si>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</si>
  <si>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</si>
  <si>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</si>
  <si>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</si>
  <si>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</si>
  <si>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</si>
  <si>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</si>
  <si>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</si>
  <si>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</si>
  <si>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</si>
  <si>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</si>
  <si>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</si>
  <si>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</si>
  <si>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</si>
  <si>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</si>
  <si>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</si>
  <si>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</si>
  <si>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</si>
  <si>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</si>
  <si>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</si>
  <si>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</si>
  <si>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</si>
  <si>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</si>
  <si>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</si>
  <si>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</si>
  <si>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</si>
  <si>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</si>
  <si>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</si>
  <si>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</si>
  <si>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</si>
  <si>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</si>
  <si>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</si>
  <si>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</si>
  <si>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</si>
  <si>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</si>
  <si>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</si>
  <si>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</si>
  <si>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</si>
  <si>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</si>
  <si>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</si>
  <si>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</si>
  <si>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</si>
  <si>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</si>
  <si>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</si>
  <si>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</si>
  <si>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</si>
  <si>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</si>
  <si>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</si>
  <si>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</si>
  <si>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</si>
  <si>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</si>
  <si>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</si>
  <si>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</si>
  <si>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</si>
  <si>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</si>
  <si>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</si>
  <si>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</si>
  <si>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</si>
  <si>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</si>
  <si>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</si>
  <si>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</si>
  <si>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</si>
  <si>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</si>
  <si>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</si>
  <si>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</si>
  <si>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</si>
  <si>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</si>
  <si>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</si>
  <si>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</si>
  <si>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</si>
  <si>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</si>
  <si>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</si>
  <si>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</si>
  <si>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</si>
  <si>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</si>
  <si>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</si>
  <si>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</si>
  <si>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</si>
  <si>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</si>
  <si>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</si>
  <si>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</si>
  <si>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</si>
  <si>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</si>
  <si>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</si>
  <si>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</si>
  <si>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</si>
  <si>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</si>
  <si>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</si>
  <si>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</si>
  <si>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</si>
  <si>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</si>
  <si>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</si>
  <si>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</si>
  <si>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</si>
  <si>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</si>
  <si>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</si>
  <si>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</si>
  <si>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</si>
  <si>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</si>
  <si>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</si>
  <si>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</si>
  <si>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</si>
  <si>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</si>
  <si>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</si>
  <si>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</si>
  <si>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</si>
  <si>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http://www.gobiernobogota.gov.co/transparencia/informacion-interes/faqs</t>
  </si>
  <si>
    <t>http://www.gobiernobogota.gov.co/transparencia/informacion-interes/glosario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</si>
  <si>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</si>
  <si>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</si>
  <si>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</si>
  <si>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</si>
  <si>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</si>
  <si>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</si>
  <si>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</si>
  <si>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</si>
  <si>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criterios cumplidos</t>
  </si>
  <si>
    <t>criterios por cumplir</t>
  </si>
  <si>
    <t>Plurianual</t>
  </si>
  <si>
    <t>CUANDO SE REQUIERA</t>
  </si>
  <si>
    <t>OBSERVACIONES
(Responsables)</t>
  </si>
  <si>
    <t>DTI Y PLANEACION</t>
  </si>
  <si>
    <t>SUBSECRETARIA DE GESTION LOCAL
SUBSECRETARIA PARA LA GOBIERNABILIDAD Y GARANTIA DE DERECHOS
SUBSECRETARIA DE GESTION LOCAL
DESPACHOS ALCALDIAS LOCALES</t>
  </si>
  <si>
    <t xml:space="preserve">Cada área debe dar cuenta de esta información. </t>
  </si>
  <si>
    <t>DIT_ MONITOREO DE PLATAFORMA</t>
  </si>
  <si>
    <t>SUBSECRETARIA DE GESTION INSTITUCIONAL 
Atención al Ciudadano</t>
  </si>
  <si>
    <t xml:space="preserve">DESPACHO
OFICINA ASESORA DE COMUNICACIONES
</t>
  </si>
  <si>
    <t xml:space="preserve">DESPACHO
OFICINA ASESORA DE COMUNICACIONES
OFICINAS DE PRENSA ACALDIAS LOCALES
</t>
  </si>
  <si>
    <t>PERIODICAMENTE DE ACUERDO  CON LOS ENVENTOS QUE RESULTEN DE LA ACTIVIDAD</t>
  </si>
  <si>
    <t>POR DEFINIR</t>
  </si>
  <si>
    <t>OFICINA ASESORA DE PLANEACION</t>
  </si>
  <si>
    <t>CADA VEZ QUE SE REQUIERA</t>
  </si>
  <si>
    <t>CUANDO EXISTA LA MODIFICACIÓN</t>
  </si>
  <si>
    <t>CUANDO EXISTA MODIFICACIÓN</t>
  </si>
  <si>
    <t>SUBSECRETARÍA DE GESTION INSTITUCIONAL
OFICINA ASESORA DE PLANEACION</t>
  </si>
  <si>
    <t>OFICINA ASESORA JURIDICA</t>
  </si>
  <si>
    <t>CADA VEZ QUE SE GENERE UNA NORMA</t>
  </si>
  <si>
    <t>OFICINA ASESORA DE PLANEACION y DEPENDENCIAS DE  PROCESOS MISIONALES</t>
  </si>
  <si>
    <t>OFICINA DE CONTROL INTERNO</t>
  </si>
  <si>
    <t>OFICINA ASESORA DE COMUNICACIONES</t>
  </si>
  <si>
    <t>SUBSECRETARIA PARA LA GOBERNABILIDAD Y LA GARANTIA DE LOS DERECHOS
PLANEACION LOCAL</t>
  </si>
  <si>
    <t>OFICINA JURIDICA NIVEL CENTRAL</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</si>
  <si>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</si>
  <si>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</si>
  <si>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</si>
  <si>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</si>
  <si>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SUBSECRETARIA DE GESTION INSTITUCIONAL</t>
  </si>
  <si>
    <t>CADA VEZ QUE SE SUFRA CAMBIOS</t>
  </si>
  <si>
    <t>DIRECCION ADMINISTRATIVA
GESTION DOCUMENTAL</t>
  </si>
  <si>
    <t>OFICINA DE COMUNICACIONES</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</si>
  <si>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</si>
  <si>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</si>
  <si>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</si>
  <si>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</si>
  <si>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</si>
  <si>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</si>
  <si>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</si>
  <si>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</si>
  <si>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</si>
  <si>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DIRECCION DE GESTION DEL TALENTO HUMANO</t>
  </si>
  <si>
    <t xml:space="preserve">SUBSECRETARIA DE GESTION INSTITUCIONAL 
</t>
  </si>
  <si>
    <t>SUBSECRETARIA DE GESTION INSTITUCINAL Y OFICINA ASESORA DE PLANEACION</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</si>
  <si>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</si>
  <si>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OFICINA ASESORA DE PLANEACION GRUPO PLANEACION SECTORIAL (LILIANA CASAS)</t>
  </si>
  <si>
    <t>ATENCION A LA CIUDADANIA</t>
  </si>
  <si>
    <t xml:space="preserve">OFICINA ASESORA DE COMUNICACIONES
</t>
  </si>
  <si>
    <t>DIRECCION FINANCIERA</t>
  </si>
  <si>
    <t>DIRECCION JURIDICA</t>
  </si>
  <si>
    <t xml:space="preserve">DIRECCION JURIDICA
</t>
  </si>
  <si>
    <t>Actualiza el vínculo</t>
  </si>
  <si>
    <t>Actualiza la información tanto del nivel central como del las localidades</t>
  </si>
  <si>
    <t xml:space="preserve">Actualiza la información </t>
  </si>
  <si>
    <t xml:space="preserve">DTI Y PLANEACION
</t>
  </si>
  <si>
    <t>Actualiza información</t>
  </si>
  <si>
    <t>DTI</t>
  </si>
  <si>
    <t>DIT</t>
  </si>
  <si>
    <t>DIRECCION ADMINISTRATIVA
DTI</t>
  </si>
  <si>
    <t>La oficina de comunicaciones debe validar el contenido del sitio actual y decidir las acciones a seguir</t>
  </si>
  <si>
    <t>DIRECCION DE GESTION DEL TALENTO HUMANO
CONTRATOS</t>
  </si>
  <si>
    <t>La DGTH envía la información en excel</t>
  </si>
  <si>
    <t xml:space="preserve">OFICINA ASESORA DE PLANEACIÓN </t>
  </si>
  <si>
    <t xml:space="preserve">
OFICINA ASESORA DE COMUNICACIONES
</t>
  </si>
  <si>
    <t>OFICINA ASESORA DE COMUNICACIONES
EN ALCALDIAS EL DESPACHO</t>
  </si>
  <si>
    <t>actualiza la información de acuerdo a la expedición de la norma</t>
  </si>
  <si>
    <t>DESPACHO
DIRECCION DE GESTION DEL TALENTO HUMANO</t>
  </si>
  <si>
    <t>DESPACHO
DIRECCIÓN DE GESTION DEL TALENTO HUMANO</t>
  </si>
  <si>
    <t>Actualiza la información</t>
  </si>
  <si>
    <t>QUIEN MANEJA SECP DEBE SUBIR LA INFORMACIÓN Y GENERAR EL ARCHIVO EN EXCEL</t>
  </si>
  <si>
    <t xml:space="preserve">OFICINA ASESORA DE PLANEACION </t>
  </si>
  <si>
    <t xml:space="preserve">
OFICINA DE ATENCION AL CIUDADANO</t>
  </si>
  <si>
    <t>OFICINA DE ATENCION AL CIUDADANO</t>
  </si>
  <si>
    <t>http://gaia.gobiernobogota.gov.co/content/sistema-integrado-de-gesti%C3%B3n-sdg</t>
  </si>
  <si>
    <t>http://www.gobiernobogota.gov.co/transparencia/instrumentos-gestion-informacion-publica/gesti%C3%B3n-documental/105-programa-gesti%C3%B3n</t>
  </si>
  <si>
    <t>Directorio de entidades DEL SECTOR</t>
  </si>
  <si>
    <t>http://www.gobiernobogota.gov.co/content/mecanismos-presentar-quejas-y-reclamos</t>
  </si>
  <si>
    <t>http://www.gobiernobogota.gov.co/transparencia/organizacion/ofertas-empleo-0</t>
  </si>
  <si>
    <t>PUBLICACIONES</t>
  </si>
  <si>
    <t>ACTUALIZACIONES</t>
  </si>
  <si>
    <t>Anexo 1:   Matriz de Cumplimiento y Sostenibilidad de la Ley 1712 de 2014, Decreto 103 de 2015 y Resolución MinTIC 3564 de 2015</t>
  </si>
  <si>
    <t>http://www.gobiernobogota.gov.co/planeaci%C3%B3n-clasificaci%C3%B3n-planes/manuales</t>
  </si>
  <si>
    <t>http://www.gobiernobogota.gov.co/planeaci%C3%B3n-clasificaci%C3%B3n-planes/plan-estrat%C3%A9gico</t>
  </si>
  <si>
    <t>no</t>
  </si>
  <si>
    <t>http://www.gobiernobogota.gov.co/planeaci%C3%B3n-clasificaci%C3%B3n-planes/plan-anticorrupci%C3%B3n-y-atenci%C3%B3n-al-ciudadano</t>
  </si>
  <si>
    <t>Sección particular en la pagina de inicio del sitio web
Sección particular en la página de inicio del sitio web del sujeto obligado, denominada literalmente “Transparencia y acceso a información pública”</t>
  </si>
  <si>
    <t>http://datosabiertos.bogota.gov.co/organization/secretaria-distrital-de-gobierno</t>
  </si>
  <si>
    <t>https://www.colombiacompra.gov.co/secop-ii</t>
  </si>
  <si>
    <t>por actualizar</t>
  </si>
  <si>
    <t>http://www.bosa.gov.co/transparencia</t>
  </si>
  <si>
    <t>http://www.bosa.gov.co/transparencia/atencion-ciudadano/sedes</t>
  </si>
  <si>
    <t>http://www.bosa.gov.co/mi-localidad/conociendo-mi-localidad/alcalde-local</t>
  </si>
  <si>
    <t>http://www.bosa.gov.co/transparencia/informacion-interes/publicaciones</t>
  </si>
  <si>
    <t>http://www.bosa.gov.co/transparencia/informacion-interes/convocatorias</t>
  </si>
  <si>
    <t>http://www.bosa.gov.co/todas-las-noticias</t>
  </si>
  <si>
    <t>http://www.bosa.gov.co/calendario/month</t>
  </si>
  <si>
    <t>http://www.bosa.gov.co/transparencia/informacion-interes/informacion-adicional</t>
  </si>
  <si>
    <t>http://www.bosa.gov.co/transparencia/organizacion/quienes-somos</t>
  </si>
  <si>
    <t>http://www.bosa.gov.co/transparencia/organizacion/funciones-y-deberes</t>
  </si>
  <si>
    <t>http://www.bosa.gov.co/transparencia/organizacion/organigrama</t>
  </si>
  <si>
    <t>http://www.bosa.gov.co/transparencia/organizacion/directorio-informacion-servidores-publicos-empleados-y-contratistas</t>
  </si>
  <si>
    <t>http://www.bosa.gov.co/transparencia/organizacion/directorio-agremiaciones-asociaciones-y-otros-grupos-interes</t>
  </si>
  <si>
    <t>http://www.gobiernobogota.gov.co/sgdapp/?q=normas&amp;field_normo_clasificacion_value=All&amp;field_normo_dependencia_value=8&amp;field_normo_descripcion_value=&amp;field_normo_fecha_value=&amp;title=</t>
  </si>
  <si>
    <t>http://www.bosa.gov.co/transparencia/presupuesto/general</t>
  </si>
  <si>
    <t>http://www.bosa.gov.co/transparencia/instrumentos-gestion-informacion-publica/Informe-pqr-denuncias-solicitudes</t>
  </si>
  <si>
    <t>http://www.bosa.gov.co/transparencia/instrumentos-gestion-informacion-publica/relacionados-informacion</t>
  </si>
  <si>
    <t>http://www.bosa.gov.co/transparencia/instrumentos-gestion-informacion-publica/relacionados-la-informacion/104-esquema</t>
  </si>
  <si>
    <t>http://www.bosa.gov.co/transparencia/instrumentos-gestion-informacion-publica/relacionados-la-informacion/103-indice</t>
  </si>
  <si>
    <t>http://www.bosa.gov.co/transparencia/organizacion/directorio-agremiaciones-asociaciones-y-otros-grupos-interes#</t>
  </si>
  <si>
    <t>http://www.bosa.gov.co/transparencia/presupuesto/ejecucion-presupuestal</t>
  </si>
  <si>
    <t>http://www.bosa.gov.co/transparencia/presupuesto/estados-financieros</t>
  </si>
  <si>
    <t>http://www.bosa.gov.co/milocalidad/rendicion-cuentas-bosa-vigencia-2017</t>
  </si>
  <si>
    <t>http://www.bosa.gov.co/transparencia/planeacion/planes</t>
  </si>
  <si>
    <t>http://www.bosa.gov.co/transparencia/planeacion/programas-proyectos</t>
  </si>
  <si>
    <t>http://www.bosa.gov.co/transparencia/planeacion/metas-objetivos-indicadores</t>
  </si>
  <si>
    <t>http://www.bosa.gov.co/transparencia/planeacion/informes-empalme</t>
  </si>
  <si>
    <t>http://www.bosa.gov.co/transparencia/control/planes-mejoramiento</t>
  </si>
  <si>
    <t xml:space="preserve">http://www.bosa.gov.co/transparencia/control/informacion-poblacion-vulnerable
</t>
  </si>
  <si>
    <t>http://www.bosa.gov.co/transparencia/contratacion/ejecucion_contratos</t>
  </si>
  <si>
    <t>http://www.bosa.gov.co/transparencia/contratacion/plan-anual-adquisiciones</t>
  </si>
  <si>
    <t>https://community.secop.gov.co/Public/App/AnnualPurchasingPlanEditPublic/View?id=17332</t>
  </si>
  <si>
    <t>http://www.bosa.gov.co/transparencia/tramites-servicios</t>
  </si>
  <si>
    <t>http://www.bosa.gov.co/transparencia/instrumentos-gestion-informacion-publica/relacionados-la-informacion/102-registro</t>
  </si>
  <si>
    <t>http://www.gobiernobogota.gov.co/tabla_archivos/tablas-retencion-documental-0</t>
  </si>
  <si>
    <t xml:space="preserve">Observaciones y evidencias del cambio
Se debe tomar evidencia antes y despues del cambio y guardarlas en un sitio virtual </t>
  </si>
  <si>
    <t>Continúa activo el vínculo</t>
  </si>
  <si>
    <t>No generó cambios</t>
  </si>
  <si>
    <t xml:space="preserve">Actualización del Manual de Gestión de Seguridad, en su pàgina 6 con la Política Seguridad, privacidad de la Información y Seguridad digital </t>
  </si>
  <si>
    <t>Publicados en datosbogota.gov.co, de acuerdo con la Alcaldía Mayor falta culminar el proceso de federación, actualmente las plataformas se encuentran vinculadas, pero los dataset deben seguir publicándose en la plataforma de datos abiertos de Bogotá.</t>
  </si>
  <si>
    <t>Una vez el MINTIC finalice el proceso de federación quedaran también en el portal del estado Colombiano. Circular MinTic, enviada al Alto Consejero Distrital TIC, el 7 de Julio de 2018</t>
  </si>
  <si>
    <t>Se realiza solicitud  a travès de correo electrónico  para  la traducción a los dialectos  EMBERA, CREOLE, ROMANÉS - GITANO y  KICHWA, de los siguientes temas:
Actualización de Preguntas y Respuestas Recuentes
Actualización de Glosario
Sección de Trámites y Servicios</t>
  </si>
  <si>
    <t>sin modificaciones</t>
  </si>
  <si>
    <t xml:space="preserve">Se actauliza constantemente desde la Oficina Asesora de Planeación, de acuerdo con la reestructuración de la entidad, según lo establecido en el Decreto 411 del 30 de Septiembre de 2016 -  "Por medio del cual se modifica la estructura organizacional de la Secretaría Distrital de Gobierno". </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</si>
  <si>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Por lo anterior es necesario establecer con la Dirección de Contratación y la Dirección de Gestión del Talento Humano la pertinencia de continuar con la generación de los archivos en formato accesible (xlsx) con la información requerida en la ley 
</t>
  </si>
  <si>
    <t>Se actualizó vinculo de Asogobierno, pendiente por actualizar las Instancias de Participación</t>
  </si>
  <si>
    <t>Se actualiza con las ofertas de empleo de la entidad para este trimestre se presento:
Proceso de Evaluación de Competencias para la Provisión de Empleos de Carácter Temporal</t>
  </si>
  <si>
    <t>Actualizado con modificaciones hasta el 17 de agosto de 2018</t>
  </si>
  <si>
    <t>Actualizado: Resolución 0306 del 12 de julio de 2018 y Resolución 0676 del 17 de agosto de 2018</t>
  </si>
  <si>
    <t>Se actualiza el Plan Instituciona de Gestión de Ética y se publica la Resolución 072 del 12 de septiembre de 2018 y se redirecciona un vínculo directo al Código de Integridad, en el sitio web de la entidad: https://www.serviciocivil.gov.co/portal/content/codigointegridad
la Oficina Asesora de Planeación es la dependencia responsable de acompañar la formulación, adopción, ejecución, monitoreo y evaluación de las políticas públicas del sector gobiernopor lo que el equipo de Políticas Públicas de la Oficina se encuentra consolidando el tercer informe del estado de las Políticas Públicas lideradas por el Sector Gobierno con corte a septiembre del presente año. Por tal razón el informe será enviado a la Dirección de Tecnologías e Información a más tardar el martes 9 de octubre con el fin de que este sea publicado en la página web de la entidad.</t>
  </si>
  <si>
    <t>Se actualizó vinculo con la vigencia a 2018. Sin embargo, es pertinente mencionar que la estrategia vigente para el año 2018 ya se encontraba publicada en el micrositio de Rendición de Cuentas.
http://www.gobiernobogota.gov.co/rendicion-de-cuentas/?q=estrategia-rendicion-cuentas</t>
  </si>
  <si>
    <t>Actualizado a versión 3 mes de agosto de 2018</t>
  </si>
  <si>
    <t xml:space="preserve">Actualizado </t>
  </si>
  <si>
    <t>Procesos de contratación publicados en SECOP II</t>
  </si>
  <si>
    <t>En SECOP II</t>
  </si>
  <si>
    <t>Se realiza solicitud  a travès de correo electrónico  para  la traducción a los dialectos  EMBERA, CREOLE, ROMANÉS - GITANO y  KICHWA, de los siguientes temas:
Sección de Trámites y Servicios</t>
  </si>
  <si>
    <t>Se esta realizando levantamiento de información en DTI con cada dependencia lo concerniente al registro de activos de información.</t>
  </si>
  <si>
    <t>No se encuentra oficializado mediante acto administrativo</t>
  </si>
  <si>
    <t>Actualizado a tercer trimestre 2018</t>
  </si>
  <si>
    <t>Registro de Publicaciones
ALCALDÍA LOCAL DE BOSA</t>
  </si>
  <si>
    <t>Vínculo activo - pendiente actualización</t>
  </si>
  <si>
    <t>Se actualiza la sección de acuerdo con los cambios y actualizaciones del trimestre</t>
  </si>
  <si>
    <t xml:space="preserve">Vínculo activo - no se han requerido publicaciones
</t>
  </si>
  <si>
    <t>Se publica Aviso de Convocatoria Pública.                                           Convocatoria Pública aviso 2 FDLB-LP-04-2018.                                                     Convocatoria Pública FDLB-LP-03-2018</t>
  </si>
  <si>
    <t>La oficina de Comunicaciones esta en proceso de diseño de presentación para niños y niñas en casos específicos de la Secretaría Distrital de Gobierno, para lo cual realizará un documento con el levantamiento de la información con el fín de que se inicie proceso de implementación del sitio web kids de la entidad.</t>
  </si>
  <si>
    <t>Según aplica</t>
  </si>
  <si>
    <t xml:space="preserve">Actualizado hasta agosto de 2018
En reunión del 24 de septiembre con atención a la ciudadanía se solicita y modificación del informe PQR según lo establecido en la Ley 1712, en cumplimiento artículo 52 del decreto 103 de 2105, se debe generar un informe específico de solicitudes de información el cual debe tener sólo 4 componentes:
1. El número de solicitudes recibidas
2. El número de solicitudes que fueron trasladadas a otra institución
3. El tiempo de respuesta de cada solicitud
4. El número de solicitudes en las que se negó el acceso a la información
Por lo anterior se solicita que en los informes PQRS, de la entidad, se realicen los ajustes necesarios para dar cumplimiento a los cuatro (4) componentes mencionados en el Art. 52 del Decreto 103.
</t>
  </si>
  <si>
    <t>CUARTO TRIMESTRE DE 2018
octubre - diciembre</t>
  </si>
  <si>
    <t>VERIFICACION PERMANENTE</t>
  </si>
  <si>
    <t>Sí</t>
  </si>
  <si>
    <t>se actualizan las correspondientes al cuarto trimestre de 2018</t>
  </si>
  <si>
    <t>Se acualizan los eventos correspondientes al cuarto trimestre de 2018</t>
  </si>
  <si>
    <t>Se actualizan las normas correspondientes al cuarto trimestre.</t>
  </si>
  <si>
    <t>http://www.gobiernobogota.gov.co/content/gobierno-ninos</t>
  </si>
  <si>
    <t>Actualizado hasta noviembre de 2018</t>
  </si>
  <si>
    <t>Publicado cuarto trimestre</t>
  </si>
  <si>
    <t>http://www.gobiernobogota.gov.co/transparencia/planeacion/planes</t>
  </si>
  <si>
    <t>OFICINA ASESORA DE PLANEACIÓN</t>
  </si>
  <si>
    <t>http://www.gobiernobogota.gov.co/search/node/plan%20de%20servicio%20al%20ciudadano</t>
  </si>
  <si>
    <t>http://www.gobiernobogota.gov.co/transparencia/planeacion/participacion-ciudadana</t>
  </si>
  <si>
    <t>Actualizado</t>
  </si>
  <si>
    <t>Actualizado a diciembre de 2018</t>
  </si>
  <si>
    <t>Acctualizado hasta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</si>
</sst>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8"/>
      <color theme="0"/>
      <name val="Calibri"/>
      <family val="2"/>
    </font>
    <font>
      <b/>
      <sz val="48"/>
      <color theme="0"/>
      <name val="Calibri"/>
      <family val="2"/>
    </font>
    <font>
      <b/>
      <sz val="11"/>
      <color theme="0"/>
      <name val="Calibri"/>
      <family val="2"/>
    </font>
    <font>
      <b/>
      <sz val="12"/>
      <color theme="0"/>
      <name val="Calibri"/>
      <family val="2"/>
    </font>
    <font>
      <sz val="11"/>
      <name val="Calibri"/>
      <family val="2"/>
      <charset val="1"/>
    </font>
    <font>
      <b/>
      <sz val="11"/>
      <name val="Calibri"/>
      <family val="2"/>
    </font>
    <font>
      <u/>
      <sz val="11"/>
      <color theme="10"/>
      <name val="Calibri"/>
      <family val="2"/>
    </font>
    <font>
      <sz val="11"/>
      <name val="Calibri"/>
      <family val="2"/>
    </font>
    <font>
      <u/>
      <sz val="11"/>
      <name val="Calibri"/>
      <family val="2"/>
    </font>
  </fonts>
  <fills count="9">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0"/>
        <bgColor indexed="64"/>
      </patternFill>
    </fill>
    <fill>
      <patternFill patternType="solid">
        <fgColor theme="9" tint="0.59999389629810485"/>
        <bgColor indexed="64"/>
      </patternFill>
    </fill>
  </fills>
  <borders count="23">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4" fillId="0" borderId="0" applyNumberFormat="0" applyFill="0" applyBorder="0" applyAlignment="0" applyProtection="0">
      <alignment vertical="top"/>
      <protection locked="0"/>
    </xf>
  </cellStyleXfs>
  <cellXfs count="318">
    <xf numFmtId="0" fontId="0" fillId="0" borderId="0" xfId="0"/>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5" fillId="0" borderId="2" xfId="0" applyFont="1" applyFill="1" applyBorder="1" applyAlignment="1">
      <alignment horizontal="left"/>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0" xfId="0" applyFont="1" applyFill="1"/>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xf>
    <xf numFmtId="0" fontId="0" fillId="0" borderId="0" xfId="0" applyFill="1" applyAlignment="1">
      <alignment vertical="center"/>
    </xf>
    <xf numFmtId="0" fontId="0" fillId="4" borderId="3" xfId="0" applyFont="1" applyFill="1" applyBorder="1" applyAlignment="1">
      <alignment horizontal="left" vertical="center" wrapText="1" indent="7"/>
    </xf>
    <xf numFmtId="0" fontId="2" fillId="3" borderId="1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vertical="center" wrapText="1"/>
    </xf>
    <xf numFmtId="0" fontId="2" fillId="3" borderId="5" xfId="0" applyFont="1" applyFill="1" applyBorder="1" applyAlignment="1">
      <alignment vertical="center" wrapText="1"/>
    </xf>
    <xf numFmtId="9" fontId="0" fillId="0" borderId="12" xfId="2" applyFont="1" applyFill="1" applyBorder="1" applyAlignment="1">
      <alignment horizontal="center" vertical="center"/>
    </xf>
    <xf numFmtId="9" fontId="0" fillId="0" borderId="15" xfId="2" applyFont="1" applyFill="1" applyBorder="1" applyAlignment="1">
      <alignment horizontal="center" vertical="center"/>
    </xf>
    <xf numFmtId="0" fontId="0" fillId="0" borderId="10" xfId="0" applyFill="1" applyBorder="1"/>
    <xf numFmtId="0" fontId="0" fillId="0" borderId="13" xfId="0" applyFill="1" applyBorder="1"/>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3" xfId="0" applyFont="1" applyFill="1" applyBorder="1" applyAlignment="1">
      <alignment horizontal="center" vertical="center" wrapText="1"/>
    </xf>
    <xf numFmtId="0" fontId="0" fillId="5" borderId="3" xfId="0" applyFont="1" applyFill="1" applyBorder="1" applyAlignment="1">
      <alignment horizontal="left" vertical="center" wrapText="1" indent="7"/>
    </xf>
    <xf numFmtId="0" fontId="0" fillId="0" borderId="0" xfId="0" applyFont="1" applyFill="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0" borderId="3"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3" fillId="0" borderId="8" xfId="1" applyBorder="1" applyAlignment="1" applyProtection="1">
      <alignment horizontal="left" wrapText="1"/>
    </xf>
    <xf numFmtId="9" fontId="0" fillId="0" borderId="0" xfId="2" applyFont="1" applyFill="1" applyAlignment="1">
      <alignment horizontal="left" vertical="center" wrapText="1"/>
    </xf>
    <xf numFmtId="0" fontId="8" fillId="6" borderId="0" xfId="0" applyFont="1" applyFill="1" applyBorder="1" applyAlignment="1">
      <alignment horizontal="center" vertical="center"/>
    </xf>
    <xf numFmtId="0" fontId="0" fillId="0" borderId="3" xfId="0" applyFill="1" applyBorder="1" applyAlignment="1">
      <alignment horizontal="center" vertical="center" wrapText="1"/>
    </xf>
    <xf numFmtId="0" fontId="3" fillId="0" borderId="8" xfId="1" applyFill="1" applyBorder="1" applyAlignment="1" applyProtection="1">
      <alignment horizontal="left" vertical="center" wrapText="1"/>
    </xf>
    <xf numFmtId="0" fontId="3" fillId="7" borderId="5" xfId="1" applyFill="1" applyBorder="1" applyAlignment="1" applyProtection="1">
      <alignment horizontal="left" vertical="center" wrapText="1"/>
    </xf>
    <xf numFmtId="0" fontId="3" fillId="7" borderId="6" xfId="1" applyFill="1" applyBorder="1" applyAlignment="1" applyProtection="1">
      <alignment horizontal="left" vertical="center" wrapText="1"/>
    </xf>
    <xf numFmtId="0" fontId="3" fillId="7" borderId="8" xfId="1" applyFill="1" applyBorder="1" applyAlignment="1" applyProtection="1">
      <alignment horizontal="left" vertical="center" wrapText="1"/>
    </xf>
    <xf numFmtId="0" fontId="3" fillId="7" borderId="3" xfId="1" applyFill="1" applyBorder="1" applyAlignment="1" applyProtection="1">
      <alignment vertical="center" wrapText="1"/>
    </xf>
    <xf numFmtId="0" fontId="3" fillId="7" borderId="3" xfId="1" applyFill="1" applyBorder="1" applyAlignment="1" applyProtection="1">
      <alignment horizontal="left" vertical="center" wrapText="1"/>
    </xf>
    <xf numFmtId="0" fontId="0" fillId="7" borderId="3" xfId="0" applyFont="1" applyFill="1" applyBorder="1" applyAlignment="1">
      <alignment horizontal="center" vertical="center" wrapText="1"/>
    </xf>
    <xf numFmtId="49" fontId="0" fillId="7" borderId="3" xfId="0" applyNumberFormat="1" applyFont="1" applyFill="1" applyBorder="1" applyAlignment="1">
      <alignment horizontal="center" vertical="center" wrapText="1"/>
    </xf>
    <xf numFmtId="0" fontId="0" fillId="7" borderId="3" xfId="0" applyFont="1" applyFill="1" applyBorder="1" applyAlignment="1">
      <alignment vertical="center" wrapText="1"/>
    </xf>
    <xf numFmtId="0" fontId="0" fillId="7" borderId="3" xfId="0" applyFill="1" applyBorder="1" applyAlignment="1">
      <alignment horizontal="center" vertical="center" wrapText="1"/>
    </xf>
    <xf numFmtId="0" fontId="0" fillId="7" borderId="0" xfId="0" applyFont="1" applyFill="1"/>
    <xf numFmtId="0" fontId="0" fillId="7" borderId="0" xfId="0" applyFill="1"/>
    <xf numFmtId="0" fontId="0" fillId="0" borderId="3" xfId="0" applyFill="1" applyBorder="1"/>
    <xf numFmtId="0" fontId="7" fillId="3" borderId="5"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0" fillId="3" borderId="3" xfId="0" applyFill="1" applyBorder="1" applyAlignment="1">
      <alignment horizontal="center" vertical="center"/>
    </xf>
    <xf numFmtId="0" fontId="13" fillId="3" borderId="3"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vertical="center" wrapText="1"/>
    </xf>
    <xf numFmtId="0" fontId="0" fillId="3" borderId="3" xfId="0" applyFill="1" applyBorder="1" applyAlignment="1">
      <alignment horizontal="left" vertical="center"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0" fillId="0" borderId="3" xfId="0"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ont="1" applyFill="1" applyBorder="1"/>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3" xfId="0" applyBorder="1" applyAlignment="1">
      <alignment horizontal="center" vertical="center"/>
    </xf>
    <xf numFmtId="0" fontId="0" fillId="4" borderId="3"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5" xfId="0" applyFont="1" applyFill="1" applyBorder="1"/>
    <xf numFmtId="0" fontId="0" fillId="4" borderId="3" xfId="0" applyFont="1" applyFill="1" applyBorder="1"/>
    <xf numFmtId="0" fontId="0" fillId="0" borderId="8" xfId="0"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0" fillId="0" borderId="3" xfId="0" applyFont="1" applyFill="1" applyBorder="1" applyAlignment="1">
      <alignment horizontal="center"/>
    </xf>
    <xf numFmtId="0" fontId="0" fillId="4" borderId="3" xfId="0" applyFill="1" applyBorder="1" applyAlignment="1">
      <alignment horizontal="center" vertical="center" wrapText="1"/>
    </xf>
    <xf numFmtId="0" fontId="0" fillId="4" borderId="3" xfId="0" applyFont="1" applyFill="1" applyBorder="1" applyAlignment="1">
      <alignment vertical="center" wrapText="1"/>
    </xf>
    <xf numFmtId="0" fontId="0" fillId="4" borderId="5" xfId="0" applyFill="1" applyBorder="1" applyAlignment="1">
      <alignment horizontal="center" vertical="center"/>
    </xf>
    <xf numFmtId="0" fontId="0" fillId="4" borderId="6" xfId="0" applyFont="1" applyFill="1" applyBorder="1"/>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5" xfId="0" applyFont="1" applyFill="1" applyBorder="1" applyAlignment="1">
      <alignment vertical="center" wrapText="1"/>
    </xf>
    <xf numFmtId="0" fontId="2" fillId="0" borderId="5" xfId="0" applyFont="1" applyFill="1" applyBorder="1" applyAlignment="1">
      <alignment vertical="center" wrapText="1"/>
    </xf>
    <xf numFmtId="0" fontId="0" fillId="0" borderId="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7" xfId="0" applyFill="1" applyBorder="1" applyAlignment="1">
      <alignment vertical="center" wrapText="1"/>
    </xf>
    <xf numFmtId="0" fontId="0" fillId="0" borderId="20" xfId="0" applyFill="1" applyBorder="1" applyAlignment="1">
      <alignment vertical="center" wrapText="1"/>
    </xf>
    <xf numFmtId="0" fontId="0" fillId="0" borderId="20" xfId="0" applyFill="1" applyBorder="1" applyAlignment="1">
      <alignment horizontal="center" vertical="center" wrapText="1"/>
    </xf>
    <xf numFmtId="0" fontId="0" fillId="0" borderId="18" xfId="0" applyFill="1" applyBorder="1" applyAlignment="1">
      <alignment vertical="center" wrapText="1"/>
    </xf>
    <xf numFmtId="0" fontId="2" fillId="4" borderId="6" xfId="0" applyFont="1" applyFill="1" applyBorder="1" applyAlignment="1">
      <alignment vertical="center" wrapText="1"/>
    </xf>
    <xf numFmtId="0" fontId="0" fillId="4" borderId="7" xfId="0" applyFill="1" applyBorder="1" applyAlignment="1">
      <alignment vertical="center"/>
    </xf>
    <xf numFmtId="0" fontId="0" fillId="4" borderId="20" xfId="0" applyFill="1" applyBorder="1" applyAlignment="1">
      <alignment vertical="center"/>
    </xf>
    <xf numFmtId="0" fontId="0" fillId="4" borderId="20" xfId="0" applyFill="1" applyBorder="1" applyAlignment="1">
      <alignment horizontal="center" vertical="center"/>
    </xf>
    <xf numFmtId="0" fontId="0" fillId="4" borderId="18" xfId="0" applyFill="1" applyBorder="1" applyAlignment="1">
      <alignment vertical="center"/>
    </xf>
    <xf numFmtId="0" fontId="0" fillId="0"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ill="1" applyBorder="1" applyAlignment="1">
      <alignment horizontal="center" vertical="center"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0" fillId="8" borderId="3" xfId="0" applyFill="1" applyBorder="1" applyAlignment="1">
      <alignment horizontal="center" vertical="center" wrapText="1"/>
    </xf>
    <xf numFmtId="0" fontId="0" fillId="8" borderId="3" xfId="0" applyFill="1" applyBorder="1" applyAlignment="1">
      <alignment horizontal="left" vertical="center" wrapText="1"/>
    </xf>
    <xf numFmtId="0" fontId="12" fillId="3" borderId="3" xfId="1" applyFont="1" applyFill="1" applyBorder="1" applyAlignment="1" applyProtection="1">
      <alignment horizontal="center" vertical="center" wrapText="1"/>
    </xf>
    <xf numFmtId="0" fontId="12" fillId="3" borderId="3" xfId="1" applyFont="1" applyFill="1" applyBorder="1" applyAlignment="1" applyProtection="1">
      <alignment horizontal="left"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8" xfId="0" applyBorder="1"/>
    <xf numFmtId="0" fontId="0" fillId="0" borderId="5" xfId="0" applyBorder="1"/>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7" borderId="6" xfId="1" applyFill="1" applyBorder="1" applyAlignment="1" applyProtection="1">
      <alignment horizontal="left" vertical="center" wrapText="1"/>
    </xf>
    <xf numFmtId="0" fontId="0" fillId="7" borderId="8" xfId="0" applyFill="1" applyBorder="1" applyAlignment="1">
      <alignment horizontal="left"/>
    </xf>
    <xf numFmtId="0" fontId="0" fillId="7" borderId="5" xfId="0" applyFill="1" applyBorder="1" applyAlignment="1">
      <alignment horizontal="left"/>
    </xf>
    <xf numFmtId="0" fontId="3" fillId="0" borderId="6" xfId="1" applyFill="1" applyBorder="1" applyAlignment="1" applyProtection="1">
      <alignment horizontal="left" vertical="center" wrapText="1"/>
    </xf>
    <xf numFmtId="0" fontId="0" fillId="0" borderId="5" xfId="0" applyBorder="1" applyAlignment="1">
      <alignment horizontal="left"/>
    </xf>
    <xf numFmtId="0" fontId="3" fillId="5" borderId="6" xfId="1" applyFill="1" applyBorder="1" applyAlignment="1" applyProtection="1">
      <alignment horizontal="left" vertical="center" wrapText="1"/>
    </xf>
    <xf numFmtId="0" fontId="0" fillId="5" borderId="8" xfId="0" applyFill="1" applyBorder="1" applyAlignment="1">
      <alignment horizontal="left"/>
    </xf>
    <xf numFmtId="0" fontId="0" fillId="5" borderId="5" xfId="0" applyFill="1" applyBorder="1" applyAlignment="1">
      <alignment horizontal="left"/>
    </xf>
    <xf numFmtId="0" fontId="3" fillId="7" borderId="8" xfId="1" applyFill="1" applyBorder="1" applyAlignment="1" applyProtection="1">
      <alignment horizontal="left" vertical="center" wrapText="1"/>
    </xf>
    <xf numFmtId="0" fontId="3" fillId="7" borderId="5" xfId="1" applyFill="1" applyBorder="1" applyAlignment="1" applyProtection="1">
      <alignment horizontal="left" vertical="center" wrapText="1"/>
    </xf>
    <xf numFmtId="0" fontId="3" fillId="0" borderId="21" xfId="1" applyFill="1" applyBorder="1" applyAlignment="1" applyProtection="1">
      <alignment horizontal="left" vertical="center" wrapText="1"/>
    </xf>
    <xf numFmtId="0" fontId="0" fillId="0" borderId="19" xfId="0" applyBorder="1" applyAlignment="1">
      <alignment horizontal="left"/>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applyAlignment="1">
      <alignment horizontal="left"/>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7" borderId="8" xfId="0" applyFill="1" applyBorder="1" applyAlignment="1">
      <alignment horizontal="left" vertical="center" wrapText="1"/>
    </xf>
    <xf numFmtId="0" fontId="0" fillId="7" borderId="5" xfId="0"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2" fillId="0" borderId="6"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20"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5" borderId="6" xfId="0" applyNumberFormat="1" applyFont="1" applyFill="1" applyBorder="1" applyAlignment="1">
      <alignment horizontal="center" vertical="center" wrapText="1"/>
    </xf>
    <xf numFmtId="49" fontId="0" fillId="5" borderId="8"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left" vertical="center" wrapText="1"/>
    </xf>
    <xf numFmtId="0" fontId="0" fillId="5" borderId="8" xfId="0" applyFont="1" applyFill="1" applyBorder="1" applyAlignment="1">
      <alignment horizontal="left" vertical="center" wrapText="1"/>
    </xf>
    <xf numFmtId="0" fontId="0" fillId="5" borderId="5" xfId="0" applyFont="1" applyFill="1" applyBorder="1" applyAlignment="1">
      <alignment horizontal="left" vertical="center" wrapText="1"/>
    </xf>
    <xf numFmtId="0" fontId="8" fillId="6" borderId="0" xfId="0" applyFont="1" applyFill="1" applyBorder="1" applyAlignment="1">
      <alignment horizontal="left" vertical="center"/>
    </xf>
    <xf numFmtId="0" fontId="10" fillId="6"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0" fillId="6" borderId="9" xfId="0" applyFill="1" applyBorder="1"/>
    <xf numFmtId="0" fontId="0" fillId="6" borderId="19" xfId="0" applyFill="1" applyBorder="1"/>
    <xf numFmtId="0" fontId="0" fillId="0" borderId="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xf numFmtId="0" fontId="0" fillId="5" borderId="5" xfId="0" applyFill="1" applyBorder="1"/>
    <xf numFmtId="0" fontId="3" fillId="7" borderId="6" xfId="1" applyFill="1" applyBorder="1" applyAlignment="1" applyProtection="1">
      <alignment horizontal="center" vertical="center"/>
    </xf>
    <xf numFmtId="0" fontId="0" fillId="7" borderId="8" xfId="0" applyFill="1" applyBorder="1" applyAlignment="1">
      <alignment horizontal="center" vertical="center"/>
    </xf>
    <xf numFmtId="0" fontId="0" fillId="7" borderId="5" xfId="0" applyFill="1" applyBorder="1" applyAlignment="1">
      <alignment horizontal="center" vertical="center"/>
    </xf>
    <xf numFmtId="0" fontId="9" fillId="6" borderId="0" xfId="0" applyFont="1" applyFill="1" applyBorder="1" applyAlignment="1">
      <alignment horizontal="center" vertical="center" wrapText="1"/>
    </xf>
    <xf numFmtId="0" fontId="0" fillId="6" borderId="0" xfId="0" applyFill="1"/>
    <xf numFmtId="0" fontId="0" fillId="6" borderId="22" xfId="0" applyFill="1" applyBorder="1"/>
    <xf numFmtId="0" fontId="0" fillId="3" borderId="6" xfId="0" applyFill="1" applyBorder="1" applyAlignment="1">
      <alignment horizontal="center" vertical="center" wrapText="1"/>
    </xf>
    <xf numFmtId="0" fontId="0" fillId="3" borderId="8" xfId="0" applyFill="1" applyBorder="1"/>
    <xf numFmtId="0" fontId="0" fillId="3" borderId="5" xfId="0" applyFill="1" applyBorder="1"/>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3" xfId="0" applyBorder="1"/>
    <xf numFmtId="0" fontId="3" fillId="7" borderId="3" xfId="1" applyFill="1" applyBorder="1" applyAlignment="1" applyProtection="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5" borderId="6"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16" fillId="3" borderId="6" xfId="1" applyFont="1" applyFill="1" applyBorder="1" applyAlignment="1" applyProtection="1">
      <alignment horizontal="center" vertical="center" wrapText="1"/>
    </xf>
    <xf numFmtId="0" fontId="16" fillId="3" borderId="8" xfId="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wrapText="1"/>
    </xf>
    <xf numFmtId="0" fontId="15" fillId="3" borderId="6" xfId="1" applyFont="1" applyFill="1" applyBorder="1" applyAlignment="1" applyProtection="1">
      <alignment horizontal="left" vertical="center" wrapText="1"/>
    </xf>
    <xf numFmtId="0" fontId="15" fillId="3" borderId="8" xfId="1" applyFont="1" applyFill="1" applyBorder="1" applyAlignment="1" applyProtection="1">
      <alignment horizontal="left" vertical="center" wrapText="1"/>
    </xf>
    <xf numFmtId="0" fontId="15" fillId="3" borderId="5" xfId="1" applyFont="1" applyFill="1" applyBorder="1" applyAlignment="1" applyProtection="1">
      <alignment horizontal="left" vertical="center" wrapText="1"/>
    </xf>
    <xf numFmtId="0" fontId="0" fillId="3" borderId="6" xfId="0" applyFont="1" applyFill="1" applyBorder="1" applyAlignment="1">
      <alignment horizontal="center" vertical="center" wrapText="1"/>
    </xf>
    <xf numFmtId="0" fontId="0" fillId="3" borderId="5" xfId="0" applyFill="1" applyBorder="1" applyAlignment="1">
      <alignment horizontal="left"/>
    </xf>
    <xf numFmtId="0" fontId="12" fillId="3" borderId="6" xfId="1" applyFont="1" applyFill="1" applyBorder="1" applyAlignment="1" applyProtection="1">
      <alignment horizontal="center" vertical="center" wrapText="1"/>
    </xf>
    <xf numFmtId="0" fontId="12" fillId="3" borderId="8"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left" vertical="center" wrapText="1"/>
    </xf>
    <xf numFmtId="0" fontId="12" fillId="3" borderId="8" xfId="1" applyFont="1" applyFill="1" applyBorder="1" applyAlignment="1" applyProtection="1">
      <alignment horizontal="left" vertical="center" wrapText="1"/>
    </xf>
    <xf numFmtId="0" fontId="12" fillId="3" borderId="5" xfId="1" applyFont="1" applyFill="1" applyBorder="1" applyAlignment="1" applyProtection="1">
      <alignment horizontal="left" vertical="center" wrapText="1"/>
    </xf>
    <xf numFmtId="0" fontId="0" fillId="3" borderId="8" xfId="0" applyFill="1" applyBorder="1" applyAlignment="1">
      <alignment horizontal="left"/>
    </xf>
    <xf numFmtId="0" fontId="0" fillId="3" borderId="3" xfId="0" applyFill="1" applyBorder="1"/>
    <xf numFmtId="0" fontId="0" fillId="3" borderId="3" xfId="0" applyFill="1" applyBorder="1" applyAlignment="1">
      <alignment horizontal="left"/>
    </xf>
    <xf numFmtId="0" fontId="8"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3" borderId="16" xfId="0" applyFill="1" applyBorder="1"/>
    <xf numFmtId="0" fontId="0" fillId="3" borderId="17" xfId="0" applyFill="1" applyBorder="1"/>
    <xf numFmtId="0" fontId="0" fillId="4" borderId="21" xfId="0" applyFont="1" applyFill="1" applyBorder="1" applyAlignment="1">
      <alignment horizontal="center"/>
    </xf>
    <xf numFmtId="0" fontId="0" fillId="4" borderId="22" xfId="0" applyFont="1" applyFill="1" applyBorder="1" applyAlignment="1">
      <alignment horizontal="center"/>
    </xf>
    <xf numFmtId="0" fontId="0" fillId="4" borderId="19" xfId="0" applyFont="1" applyFill="1" applyBorder="1" applyAlignment="1">
      <alignment horizontal="center"/>
    </xf>
    <xf numFmtId="0" fontId="0" fillId="0"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21" xfId="1" applyFill="1" applyBorder="1" applyAlignment="1" applyProtection="1">
      <alignment horizontal="center" vertical="center" wrapText="1"/>
    </xf>
    <xf numFmtId="0" fontId="3" fillId="0" borderId="22"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0" fillId="0" borderId="21" xfId="0" applyFont="1" applyFill="1" applyBorder="1" applyAlignment="1">
      <alignment horizontal="center"/>
    </xf>
    <xf numFmtId="0" fontId="0" fillId="0" borderId="19" xfId="0" applyFont="1" applyFill="1" applyBorder="1" applyAlignment="1">
      <alignment horizontal="center"/>
    </xf>
    <xf numFmtId="0" fontId="3" fillId="0" borderId="17" xfId="1" applyFill="1" applyBorder="1" applyAlignment="1" applyProtection="1">
      <alignment horizontal="left" vertical="center" wrapText="1"/>
    </xf>
    <xf numFmtId="0" fontId="0" fillId="0" borderId="17" xfId="0" applyFill="1" applyBorder="1" applyAlignment="1">
      <alignment horizontal="left"/>
    </xf>
    <xf numFmtId="0" fontId="0" fillId="0" borderId="3" xfId="0" applyFill="1" applyBorder="1" applyAlignment="1">
      <alignment horizontal="left"/>
    </xf>
    <xf numFmtId="0" fontId="0" fillId="7" borderId="3" xfId="0" applyFill="1" applyBorder="1" applyAlignment="1">
      <alignment horizontal="center" vertical="center" wrapText="1"/>
    </xf>
    <xf numFmtId="0" fontId="0" fillId="7" borderId="3" xfId="0" applyFill="1" applyBorder="1"/>
  </cellXfs>
  <cellStyles count="5">
    <cellStyle name="Hipervínculo" xfId="1" builtinId="8"/>
    <cellStyle name="Hipervínculo 2" xfId="4"/>
    <cellStyle name="Normal" xfId="0" builtinId="0"/>
    <cellStyle name="Normal 2" xfId="3"/>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layout/>
      <c:overlay val="0"/>
    </c:title>
    <c:autoTitleDeleted val="0"/>
    <c:plotArea>
      <c:layout>
        <c:manualLayout>
          <c:layoutTarget val="inner"/>
          <c:xMode val="edge"/>
          <c:yMode val="edge"/>
          <c:x val="0.13011098168668331"/>
          <c:y val="8.3665335145912526E-2"/>
          <c:w val="0.56234184723485425"/>
          <c:h val="0.85807533715739692"/>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128</c:v>
                </c:pt>
                <c:pt idx="1">
                  <c:v>9</c:v>
                </c:pt>
              </c:numCache>
            </c:numRef>
          </c:val>
          <c:extLst xmlns:c16r2="http://schemas.microsoft.com/office/drawing/2015/06/char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layout/>
      <c:overlay val="0"/>
      <c:txPr>
        <a:bodyPr/>
        <a:lstStyle/>
        <a:p>
          <a:pPr>
            <a:defRPr sz="1800"/>
          </a:pPr>
          <a:endParaRPr lang="es-CO"/>
        </a:p>
      </c:txPr>
    </c:legend>
    <c:plotVisOnly val="1"/>
    <c:dispBlanksAs val="zero"/>
    <c:showDLblsOverMax val="0"/>
  </c:chart>
  <c:printSettings>
    <c:headerFooter/>
    <c:pageMargins b="0.75000000000000311" l="0.70000000000000062" r="0.700000000000000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1022137</xdr:colOff>
      <xdr:row>180</xdr:row>
      <xdr:rowOff>156080</xdr:rowOff>
    </xdr:from>
    <xdr:to>
      <xdr:col>13</xdr:col>
      <xdr:colOff>994922</xdr:colOff>
      <xdr:row>225</xdr:row>
      <xdr:rowOff>74439</xdr:rowOff>
    </xdr:to>
    <xdr:graphicFrame macro="">
      <xdr:nvGraphicFramePr>
        <xdr:cNvPr id="2" name="1 Gráfico">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abla_archivos/tablas-retencion-documental-0" TargetMode="External"/><Relationship Id="rId18" Type="http://schemas.openxmlformats.org/officeDocument/2006/relationships/hyperlink" Target="http://www.gobiernobogota.gov.co/transparencia/planeacion/planes" TargetMode="External"/><Relationship Id="rId26" Type="http://schemas.openxmlformats.org/officeDocument/2006/relationships/hyperlink" Target="http://datosabiertos.bogota.gov.co/organization/secretaria-distrital-de-gobierno" TargetMode="External"/><Relationship Id="rId39" Type="http://schemas.openxmlformats.org/officeDocument/2006/relationships/hyperlink" Target="http://www.bosa.gov.co/transparencia/instrumentos-gestion-informacion-publica/relacionados-la-informacion/102-registro" TargetMode="External"/><Relationship Id="rId21" Type="http://schemas.openxmlformats.org/officeDocument/2006/relationships/hyperlink" Target="http://www.gobiernobogota.gov.co/planeaci%C3%B3n-clasificaci%C3%B3n-planes/plan-estrat%C3%A9gico" TargetMode="External"/><Relationship Id="rId34" Type="http://schemas.openxmlformats.org/officeDocument/2006/relationships/hyperlink" Target="http://www.bosa.gov.co/transparencia/organizacion/directorio-informacion-servidores-publicos-empleados-y-contratistas" TargetMode="External"/><Relationship Id="rId42" Type="http://schemas.openxmlformats.org/officeDocument/2006/relationships/hyperlink" Target="http://www.bosa.gov.co/transparencia/instrumentos-gestion-informacion-publica/Informe-pqr-denuncias-solicitudes" TargetMode="External"/><Relationship Id="rId47" Type="http://schemas.openxmlformats.org/officeDocument/2006/relationships/hyperlink" Target="http://www.bosa.gov.co/calendario/month" TargetMode="External"/><Relationship Id="rId50" Type="http://schemas.openxmlformats.org/officeDocument/2006/relationships/hyperlink" Target="http://www.bosa.gov.co/transparencia/organizacion/funciones-y-deberes" TargetMode="External"/><Relationship Id="rId55" Type="http://schemas.openxmlformats.org/officeDocument/2006/relationships/hyperlink" Target="http://datosabiertos.bogota.gov.co/organization/secretaria-distrital-de-gobierno" TargetMode="External"/><Relationship Id="rId63" Type="http://schemas.openxmlformats.org/officeDocument/2006/relationships/hyperlink" Target="http://www.bosa.gov.co/transparencia/control/planes-mejoramiento" TargetMode="External"/><Relationship Id="rId68" Type="http://schemas.openxmlformats.org/officeDocument/2006/relationships/hyperlink" Target="http://www.gobiernobogota.gov.co/content/mecanismos-presentar-quejas-y-reclamos" TargetMode="External"/><Relationship Id="rId7" Type="http://schemas.openxmlformats.org/officeDocument/2006/relationships/hyperlink" Target="http://www.gobiernobogota.gov.co/transparencia/control/reportes-control-interno-sgd" TargetMode="External"/><Relationship Id="rId71" Type="http://schemas.openxmlformats.org/officeDocument/2006/relationships/printerSettings" Target="../printerSettings/printerSettings1.bin"/><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www.gobiernobogota.gov.co/sgdapp/?q=normas&amp;field_normo_clasificacion_value=All&amp;field_normo_dependencia_value=8&amp;field_normo_descripcion_value=&amp;field_normo_fecha_value=&amp;title=" TargetMode="External"/><Relationship Id="rId29" Type="http://schemas.openxmlformats.org/officeDocument/2006/relationships/hyperlink" Target="http://www.bosa.gov.co/transparencia/instrumentos-gestion-informacion-publica/relacionados-la-informacion/103-indice" TargetMode="External"/><Relationship Id="rId11" Type="http://schemas.openxmlformats.org/officeDocument/2006/relationships/hyperlink" Target="http://www.gobiernobogota.gov.co/transparencia/contratacion/manual_contrataciones" TargetMode="External"/><Relationship Id="rId24" Type="http://schemas.openxmlformats.org/officeDocument/2006/relationships/hyperlink" Target="http://datosabiertos.bogota.gov.co/organization/secretaria-distrital-de-gobierno" TargetMode="External"/><Relationship Id="rId32" Type="http://schemas.openxmlformats.org/officeDocument/2006/relationships/hyperlink" Target="http://www.bosa.gov.co/transparencia" TargetMode="External"/><Relationship Id="rId37" Type="http://schemas.openxmlformats.org/officeDocument/2006/relationships/hyperlink" Target="http://www.bosa.gov.co/transparencia/tramites-servicios" TargetMode="External"/><Relationship Id="rId40" Type="http://schemas.openxmlformats.org/officeDocument/2006/relationships/hyperlink" Target="http://www.bosa.gov.co/transparencia/instrumentos-gestion-informacion-publica/relacionados-la-informacion/103-indice" TargetMode="External"/><Relationship Id="rId45" Type="http://schemas.openxmlformats.org/officeDocument/2006/relationships/hyperlink" Target="http://www.bosa.gov.co/transparencia/informacion-interes/convocatorias" TargetMode="External"/><Relationship Id="rId53" Type="http://schemas.openxmlformats.org/officeDocument/2006/relationships/hyperlink" Target="http://www.bosa.gov.co/transparencia/organizacion/directorio-agremiaciones-asociaciones-y-otros-grupos-interes" TargetMode="External"/><Relationship Id="rId58" Type="http://schemas.openxmlformats.org/officeDocument/2006/relationships/hyperlink" Target="http://www.bosa.gov.co/transparencia/presupuesto/estados-financieros" TargetMode="External"/><Relationship Id="rId66" Type="http://schemas.openxmlformats.org/officeDocument/2006/relationships/hyperlink" Target="http://www.bosa.gov.co/transparencia/contratacion/ejecucion_contratos" TargetMode="External"/><Relationship Id="rId74" Type="http://schemas.openxmlformats.org/officeDocument/2006/relationships/comments" Target="../comments1.xml"/><Relationship Id="rId5" Type="http://schemas.openxmlformats.org/officeDocument/2006/relationships/hyperlink" Target="http://www.gobiernobogota.gov.co/transparencia/informacion-interes/glosario" TargetMode="External"/><Relationship Id="rId15" Type="http://schemas.openxmlformats.org/officeDocument/2006/relationships/hyperlink" Target="http://gaia.gobiernobogota.gov.co/content/sistema-integrado-de-gesti%C3%B3n-sdg" TargetMode="External"/><Relationship Id="rId23" Type="http://schemas.openxmlformats.org/officeDocument/2006/relationships/hyperlink" Target="http://www.bosa.gov.co/milocalidad/rendicion-cuentas-bosa-vigencia-2017" TargetMode="External"/><Relationship Id="rId28" Type="http://schemas.openxmlformats.org/officeDocument/2006/relationships/hyperlink" Target="http://www.bosa.gov.co/transparencia/presupuesto/ejecucion-presupuestal" TargetMode="External"/><Relationship Id="rId36" Type="http://schemas.openxmlformats.org/officeDocument/2006/relationships/hyperlink" Target="http://www.bosa.gov.co/transparencia/planeacion/planes" TargetMode="External"/><Relationship Id="rId49" Type="http://schemas.openxmlformats.org/officeDocument/2006/relationships/hyperlink" Target="http://www.bosa.gov.co/transparencia/organizacion/quienes-somos" TargetMode="External"/><Relationship Id="rId57" Type="http://schemas.openxmlformats.org/officeDocument/2006/relationships/hyperlink" Target="http://www.gobiernobogota.gov.co/transparencia/organizacion/ofertas-empleo-0" TargetMode="External"/><Relationship Id="rId61" Type="http://schemas.openxmlformats.org/officeDocument/2006/relationships/hyperlink" Target="http://www.bosa.gov.co/transparencia/planeacion/informes-empalme" TargetMode="External"/><Relationship Id="rId10" Type="http://schemas.openxmlformats.org/officeDocument/2006/relationships/hyperlink" Target="http://www.gobiernobogota.gov.co/transparencia/control/defensa-judicial" TargetMode="External"/><Relationship Id="rId19" Type="http://schemas.openxmlformats.org/officeDocument/2006/relationships/hyperlink" Target="http://www.gobiernobogota.gov.co/planeaci%C3%B3n-clasificaci%C3%B3n-planes/manuales" TargetMode="External"/><Relationship Id="rId31" Type="http://schemas.openxmlformats.org/officeDocument/2006/relationships/hyperlink" Target="http://www.bosa.gov.co/transparencia/instrumentos-gestion-informacion-publica/relacionados-informacion" TargetMode="External"/><Relationship Id="rId44" Type="http://schemas.openxmlformats.org/officeDocument/2006/relationships/hyperlink" Target="http://www.bosa.gov.co/transparencia/informacion-interes/publicaciones" TargetMode="External"/><Relationship Id="rId52" Type="http://schemas.openxmlformats.org/officeDocument/2006/relationships/hyperlink" Target="http://www.bosa.gov.co/mi-localidad/conociendo-mi-localidad/alcalde-local" TargetMode="External"/><Relationship Id="rId60" Type="http://schemas.openxmlformats.org/officeDocument/2006/relationships/hyperlink" Target="http://www.bosa.gov.co/transparencia/planeacion/metas-objetivos-indicadores" TargetMode="External"/><Relationship Id="rId65" Type="http://schemas.openxmlformats.org/officeDocument/2006/relationships/hyperlink" Target="https://www.colombiacompra.gov.co/secop-ii" TargetMode="External"/><Relationship Id="rId73" Type="http://schemas.openxmlformats.org/officeDocument/2006/relationships/vmlDrawing" Target="../drawings/vmlDrawing1.vml"/><Relationship Id="rId4" Type="http://schemas.openxmlformats.org/officeDocument/2006/relationships/hyperlink" Target="http://www.gobiernobogota.gov.co/transparencia/informacion-interes/faqs" TargetMode="External"/><Relationship Id="rId9" Type="http://schemas.openxmlformats.org/officeDocument/2006/relationships/hyperlink" Target="http://www.bosa.gov.co/transparencia/control/informacion-poblacion-vulnerable" TargetMode="External"/><Relationship Id="rId14" Type="http://schemas.openxmlformats.org/officeDocument/2006/relationships/hyperlink" Target="http://www.gobiernobogota.gov.co/transparencia/instrumentos-gestion-informacion-publica/gesti%C3%B3n-documental/105-programa-gesti%C3%B3n" TargetMode="External"/><Relationship Id="rId22" Type="http://schemas.openxmlformats.org/officeDocument/2006/relationships/hyperlink" Target="http://www.gobiernobogota.gov.co/planeaci%C3%B3n-clasificaci%C3%B3n-planes/plan-anticorrupci%C3%B3n-y-atenci%C3%B3n-al-ciudadano" TargetMode="External"/><Relationship Id="rId27" Type="http://schemas.openxmlformats.org/officeDocument/2006/relationships/hyperlink" Target="http://www.gobiernobogota.gov.co/content/gobierno-ninos" TargetMode="External"/><Relationship Id="rId30" Type="http://schemas.openxmlformats.org/officeDocument/2006/relationships/hyperlink" Target="https://community.secop.gov.co/Public/App/AnnualPurchasingPlanEditPublic/View?id=17332" TargetMode="External"/><Relationship Id="rId35" Type="http://schemas.openxmlformats.org/officeDocument/2006/relationships/hyperlink" Target="http://www.gobiernobogota.gov.co/sgdapp/?q=normas&amp;field_normo_clasificacion_value=All&amp;field_normo_dependencia_value=8&amp;field_normo_descripcion_value=&amp;field_normo_fecha_value=&amp;title=" TargetMode="External"/><Relationship Id="rId43" Type="http://schemas.openxmlformats.org/officeDocument/2006/relationships/hyperlink" Target="http://www.bosa.gov.co/mi-localidad/conociendo-mi-localidad/alcalde-local" TargetMode="External"/><Relationship Id="rId48" Type="http://schemas.openxmlformats.org/officeDocument/2006/relationships/hyperlink" Target="http://www.bosa.gov.co/transparencia/informacion-interes/informacion-adicional" TargetMode="External"/><Relationship Id="rId56" Type="http://schemas.openxmlformats.org/officeDocument/2006/relationships/hyperlink" Target="http://www.bosa.gov.co/transparencia/organizacion/directorio-agremiaciones-asociaciones-y-otros-grupos-interes" TargetMode="External"/><Relationship Id="rId64" Type="http://schemas.openxmlformats.org/officeDocument/2006/relationships/hyperlink" Target="http://www.bosa.gov.co/transparencia/control/planes-mejoramiento" TargetMode="External"/><Relationship Id="rId69" Type="http://schemas.openxmlformats.org/officeDocument/2006/relationships/hyperlink" Target="http://datosabiertos.bogota.gov.co/organization/secretaria-distrital-de-gobierno" TargetMode="External"/><Relationship Id="rId8" Type="http://schemas.openxmlformats.org/officeDocument/2006/relationships/hyperlink" Target="http://www.gobiernobogota.gov.co/transparencia/control/entes-control-vigilancia-sdg" TargetMode="External"/><Relationship Id="rId51" Type="http://schemas.openxmlformats.org/officeDocument/2006/relationships/hyperlink" Target="http://www.bosa.gov.co/transparencia/organizacion/organigrama" TargetMode="External"/><Relationship Id="rId72" Type="http://schemas.openxmlformats.org/officeDocument/2006/relationships/drawing" Target="../drawings/drawing1.xm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instrumentos-gestion-informacion-publica/relacionados-la-informaci%C3%B3n/108-costos" TargetMode="External"/><Relationship Id="rId1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5" Type="http://schemas.openxmlformats.org/officeDocument/2006/relationships/hyperlink" Target="http://www.bosa.gov.co/transparencia/atencion-ciudadano/sedes" TargetMode="External"/><Relationship Id="rId33" Type="http://schemas.openxmlformats.org/officeDocument/2006/relationships/hyperlink" Target="http://www.bosa.gov.co/mi-localidad/conociendo-mi-localidad/alcalde-local" TargetMode="External"/><Relationship Id="rId38" Type="http://schemas.openxmlformats.org/officeDocument/2006/relationships/hyperlink" Target="http://www.bosa.gov.co/transparencia/instrumentos-gestion-informacion-publica/relacionados-la-informacion/102-registro" TargetMode="External"/><Relationship Id="rId46" Type="http://schemas.openxmlformats.org/officeDocument/2006/relationships/hyperlink" Target="http://www.bosa.gov.co/todas-las-noticias" TargetMode="External"/><Relationship Id="rId59" Type="http://schemas.openxmlformats.org/officeDocument/2006/relationships/hyperlink" Target="http://www.bosa.gov.co/transparencia/planeacion/programas-proyectos" TargetMode="External"/><Relationship Id="rId67" Type="http://schemas.openxmlformats.org/officeDocument/2006/relationships/hyperlink" Target="http://www.bosa.gov.co/transparencia/contratacion/plan-anual-adquisiciones" TargetMode="External"/><Relationship Id="rId20" Type="http://schemas.openxmlformats.org/officeDocument/2006/relationships/hyperlink" Target="http://www.bosa.gov.co/milocalidad/rendicion-cuentas-bosa-vigencia-2017" TargetMode="External"/><Relationship Id="rId41" Type="http://schemas.openxmlformats.org/officeDocument/2006/relationships/hyperlink" Target="http://www.bosa.gov.co/transparencia/instrumentos-gestion-informacion-publica/relacionados-la-informacion/104-esquema" TargetMode="External"/><Relationship Id="rId54" Type="http://schemas.openxmlformats.org/officeDocument/2006/relationships/hyperlink" Target="http://www.bosa.gov.co/transparencia/presupuesto/general" TargetMode="External"/><Relationship Id="rId6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70" Type="http://schemas.openxmlformats.org/officeDocument/2006/relationships/hyperlink" Target="http://www.gobiernobogota.gov.co/transparencia/planeacion/participacion-ciudadana" TargetMode="External"/><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gov.co/transparencia/control/informes-gestion-evaluacion-auditoria-sd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F530"/>
  <sheetViews>
    <sheetView showGridLines="0" tabSelected="1" topLeftCell="I1" zoomScale="60" zoomScaleNormal="60" workbookViewId="0">
      <selection activeCell="W79" sqref="W79"/>
    </sheetView>
  </sheetViews>
  <sheetFormatPr baseColWidth="10" defaultColWidth="9.140625" defaultRowHeight="15" x14ac:dyDescent="0.25"/>
  <cols>
    <col min="1" max="1" width="17.28515625" style="14" customWidth="1"/>
    <col min="2" max="2" width="28" style="12" customWidth="1"/>
    <col min="3" max="3" width="16.5703125" style="15" customWidth="1"/>
    <col min="4" max="4" width="24.5703125" style="15" customWidth="1"/>
    <col min="5" max="5" width="3.28515625" style="15"/>
    <col min="6" max="6" width="49.5703125" style="16"/>
    <col min="7" max="7" width="49.5703125" style="17"/>
    <col min="8" max="8" width="20.85546875" style="12" customWidth="1"/>
    <col min="9" max="9" width="13.85546875" style="14" customWidth="1"/>
    <col min="10" max="10" width="9.140625" style="12" customWidth="1"/>
    <col min="11" max="11" width="9.140625" style="18" customWidth="1"/>
    <col min="12" max="12" width="62.140625" style="70" customWidth="1"/>
    <col min="13" max="13" width="20.28515625" style="15" customWidth="1"/>
    <col min="14" max="14" width="17.7109375" style="15" customWidth="1"/>
    <col min="15" max="15" width="0.140625" style="15" customWidth="1"/>
    <col min="16" max="16" width="17.42578125" style="15" customWidth="1"/>
    <col min="17" max="17" width="13.42578125" style="15" customWidth="1"/>
    <col min="18" max="18" width="20.85546875" style="15" customWidth="1"/>
    <col min="19" max="20" width="11.42578125" style="12"/>
    <col min="21" max="21" width="68.5703125" style="12" customWidth="1"/>
    <col min="22" max="968" width="11.42578125" style="12"/>
    <col min="969" max="971" width="11.42578125" style="5"/>
    <col min="972" max="16384" width="9.140625" style="5"/>
  </cols>
  <sheetData>
    <row r="1" spans="1:968" x14ac:dyDescent="0.25">
      <c r="F1" s="3"/>
      <c r="G1" s="1"/>
      <c r="K1" s="2"/>
    </row>
    <row r="2" spans="1:968" s="42" customFormat="1" ht="135" customHeight="1" x14ac:dyDescent="0.35">
      <c r="A2" s="77"/>
      <c r="B2" s="237"/>
      <c r="C2" s="237"/>
      <c r="D2" s="237"/>
      <c r="E2" s="237"/>
      <c r="F2" s="237"/>
      <c r="G2" s="261" t="s">
        <v>558</v>
      </c>
      <c r="H2" s="262"/>
      <c r="I2" s="262"/>
      <c r="J2" s="262"/>
      <c r="K2" s="262"/>
      <c r="L2" s="262"/>
      <c r="M2" s="262"/>
      <c r="N2" s="262"/>
      <c r="O2" s="262"/>
      <c r="P2" s="262"/>
      <c r="Q2" s="262"/>
      <c r="R2" s="263"/>
      <c r="S2" s="298" t="s">
        <v>566</v>
      </c>
      <c r="T2" s="298"/>
      <c r="U2" s="298"/>
    </row>
    <row r="3" spans="1:968" s="42" customFormat="1" ht="39.75" customHeight="1" x14ac:dyDescent="0.35">
      <c r="A3" s="238"/>
      <c r="B3" s="238"/>
      <c r="C3" s="238"/>
      <c r="D3" s="238"/>
      <c r="E3" s="238"/>
      <c r="F3" s="238"/>
      <c r="G3" s="242" t="s">
        <v>490</v>
      </c>
      <c r="H3" s="243"/>
      <c r="I3" s="243"/>
      <c r="J3" s="243"/>
      <c r="K3" s="243"/>
      <c r="L3" s="243"/>
      <c r="M3" s="243"/>
      <c r="N3" s="243"/>
      <c r="O3" s="243"/>
      <c r="P3" s="243"/>
      <c r="Q3" s="243"/>
      <c r="R3" s="244"/>
      <c r="S3" s="298"/>
      <c r="T3" s="298"/>
      <c r="U3" s="298"/>
    </row>
    <row r="4" spans="1:968" ht="30" customHeight="1" x14ac:dyDescent="0.25">
      <c r="A4" s="239" t="s">
        <v>0</v>
      </c>
      <c r="B4" s="240"/>
      <c r="C4" s="240"/>
      <c r="D4" s="240"/>
      <c r="E4" s="240"/>
      <c r="F4" s="241"/>
      <c r="G4" s="43" t="s">
        <v>1</v>
      </c>
      <c r="H4" s="43" t="s">
        <v>2</v>
      </c>
      <c r="I4" s="239" t="s">
        <v>384</v>
      </c>
      <c r="J4" s="300"/>
      <c r="K4" s="301"/>
      <c r="L4" s="71"/>
      <c r="M4" s="250" t="s">
        <v>488</v>
      </c>
      <c r="N4" s="251"/>
      <c r="O4" s="251"/>
      <c r="P4" s="251"/>
      <c r="Q4" s="251"/>
      <c r="R4" s="252"/>
      <c r="S4" s="299" t="s">
        <v>489</v>
      </c>
      <c r="T4" s="300"/>
      <c r="U4" s="301"/>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row>
    <row r="5" spans="1:968" s="4" customFormat="1" ht="74.25" customHeight="1" x14ac:dyDescent="0.25">
      <c r="A5" s="239" t="s">
        <v>3</v>
      </c>
      <c r="B5" s="241"/>
      <c r="C5" s="239" t="s">
        <v>4</v>
      </c>
      <c r="D5" s="241"/>
      <c r="E5" s="239" t="s">
        <v>5</v>
      </c>
      <c r="F5" s="241"/>
      <c r="G5" s="44"/>
      <c r="H5" s="44"/>
      <c r="I5" s="239" t="s">
        <v>379</v>
      </c>
      <c r="J5" s="241"/>
      <c r="K5" s="134" t="s">
        <v>7</v>
      </c>
      <c r="L5" s="71" t="s">
        <v>8</v>
      </c>
      <c r="M5" s="43" t="s">
        <v>9</v>
      </c>
      <c r="N5" s="43" t="s">
        <v>10</v>
      </c>
      <c r="O5" s="43" t="s">
        <v>11</v>
      </c>
      <c r="P5" s="43" t="s">
        <v>412</v>
      </c>
      <c r="Q5" s="43" t="s">
        <v>12</v>
      </c>
      <c r="R5" s="43" t="s">
        <v>13</v>
      </c>
      <c r="S5" s="101" t="s">
        <v>377</v>
      </c>
      <c r="T5" s="101" t="s">
        <v>378</v>
      </c>
      <c r="U5" s="101" t="s">
        <v>534</v>
      </c>
    </row>
    <row r="6" spans="1:968" s="4" customFormat="1" ht="10.5" customHeight="1" x14ac:dyDescent="0.25">
      <c r="A6" s="50"/>
      <c r="B6" s="51"/>
      <c r="C6" s="51"/>
      <c r="D6" s="51"/>
      <c r="E6" s="51"/>
      <c r="F6" s="51"/>
      <c r="G6" s="52"/>
      <c r="H6" s="53"/>
      <c r="I6" s="143"/>
      <c r="J6" s="144"/>
      <c r="K6" s="135"/>
      <c r="L6" s="72"/>
      <c r="M6" s="45"/>
      <c r="N6" s="45"/>
      <c r="O6" s="45"/>
      <c r="P6" s="45"/>
      <c r="Q6" s="45"/>
      <c r="R6" s="45"/>
      <c r="S6" s="92"/>
      <c r="T6" s="92"/>
      <c r="U6" s="92"/>
    </row>
    <row r="7" spans="1:968" ht="93" customHeight="1" x14ac:dyDescent="0.25">
      <c r="A7" s="245" t="s">
        <v>495</v>
      </c>
      <c r="B7" s="246"/>
      <c r="C7" s="246"/>
      <c r="D7" s="246"/>
      <c r="E7" s="246"/>
      <c r="F7" s="246"/>
      <c r="G7" s="247"/>
      <c r="H7" s="122" t="s">
        <v>14</v>
      </c>
      <c r="I7" s="130" t="s">
        <v>376</v>
      </c>
      <c r="J7" s="130">
        <f>IF(I7="Si",1,IF(I7="No",0,"error"))</f>
        <v>1</v>
      </c>
      <c r="K7" s="130"/>
      <c r="L7" s="80" t="s">
        <v>499</v>
      </c>
      <c r="M7" s="60" t="s">
        <v>466</v>
      </c>
      <c r="N7" s="60" t="s">
        <v>466</v>
      </c>
      <c r="O7" s="60"/>
      <c r="P7" s="60" t="s">
        <v>461</v>
      </c>
      <c r="Q7" s="60" t="s">
        <v>410</v>
      </c>
      <c r="R7" s="60" t="s">
        <v>567</v>
      </c>
      <c r="S7" s="96" t="s">
        <v>357</v>
      </c>
      <c r="T7" s="96"/>
      <c r="U7" s="105" t="s">
        <v>560</v>
      </c>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row>
    <row r="8" spans="1:968" ht="54.75" customHeight="1" x14ac:dyDescent="0.25">
      <c r="A8" s="189">
        <v>1</v>
      </c>
      <c r="B8" s="189" t="s">
        <v>16</v>
      </c>
      <c r="C8" s="189" t="s">
        <v>17</v>
      </c>
      <c r="D8" s="33" t="s">
        <v>18</v>
      </c>
      <c r="E8" s="65" t="s">
        <v>19</v>
      </c>
      <c r="F8" s="6" t="s">
        <v>20</v>
      </c>
      <c r="G8" s="34" t="s">
        <v>21</v>
      </c>
      <c r="H8" s="189" t="s">
        <v>22</v>
      </c>
      <c r="I8" s="124" t="s">
        <v>377</v>
      </c>
      <c r="J8" s="130">
        <f t="shared" ref="J8:J71" si="0">IF(I8="Si",1,IF(I8="No",0,"error"))</f>
        <v>1</v>
      </c>
      <c r="K8" s="109"/>
      <c r="L8" s="191" t="s">
        <v>500</v>
      </c>
      <c r="M8" s="181" t="s">
        <v>449</v>
      </c>
      <c r="N8" s="181" t="s">
        <v>449</v>
      </c>
      <c r="O8" s="181"/>
      <c r="P8" s="181" t="s">
        <v>462</v>
      </c>
      <c r="Q8" s="26" t="s">
        <v>7</v>
      </c>
      <c r="R8" s="181" t="s">
        <v>450</v>
      </c>
      <c r="S8" s="279" t="s">
        <v>357</v>
      </c>
      <c r="T8" s="279"/>
      <c r="U8" s="280" t="s">
        <v>535</v>
      </c>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row>
    <row r="9" spans="1:968" ht="45" x14ac:dyDescent="0.25">
      <c r="A9" s="210"/>
      <c r="B9" s="210"/>
      <c r="C9" s="210"/>
      <c r="D9" s="33" t="s">
        <v>23</v>
      </c>
      <c r="E9" s="36" t="s">
        <v>24</v>
      </c>
      <c r="F9" s="6" t="s">
        <v>25</v>
      </c>
      <c r="G9" s="34" t="s">
        <v>26</v>
      </c>
      <c r="H9" s="210"/>
      <c r="I9" s="124" t="s">
        <v>6</v>
      </c>
      <c r="J9" s="130">
        <f t="shared" si="0"/>
        <v>1</v>
      </c>
      <c r="K9" s="109"/>
      <c r="L9" s="192"/>
      <c r="M9" s="182"/>
      <c r="N9" s="182"/>
      <c r="O9" s="187"/>
      <c r="P9" s="187"/>
      <c r="Q9" s="30" t="s">
        <v>7</v>
      </c>
      <c r="R9" s="182"/>
      <c r="S9" s="279"/>
      <c r="T9" s="279"/>
      <c r="U9" s="280"/>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row>
    <row r="10" spans="1:968" ht="60.75" customHeight="1" x14ac:dyDescent="0.25">
      <c r="A10" s="210"/>
      <c r="B10" s="210"/>
      <c r="C10" s="210"/>
      <c r="D10" s="33" t="s">
        <v>23</v>
      </c>
      <c r="E10" s="36" t="s">
        <v>27</v>
      </c>
      <c r="F10" s="6" t="s">
        <v>28</v>
      </c>
      <c r="G10" s="34"/>
      <c r="H10" s="210"/>
      <c r="I10" s="124" t="s">
        <v>377</v>
      </c>
      <c r="J10" s="130">
        <f t="shared" si="0"/>
        <v>1</v>
      </c>
      <c r="K10" s="109"/>
      <c r="L10" s="192"/>
      <c r="M10" s="182"/>
      <c r="N10" s="182"/>
      <c r="O10" s="187"/>
      <c r="P10" s="187"/>
      <c r="Q10" s="30" t="s">
        <v>7</v>
      </c>
      <c r="R10" s="182"/>
      <c r="S10" s="279"/>
      <c r="T10" s="279"/>
      <c r="U10" s="280"/>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row>
    <row r="11" spans="1:968" ht="48.75" customHeight="1" x14ac:dyDescent="0.25">
      <c r="A11" s="210"/>
      <c r="B11" s="210"/>
      <c r="C11" s="210"/>
      <c r="D11" s="33" t="s">
        <v>23</v>
      </c>
      <c r="E11" s="36" t="s">
        <v>29</v>
      </c>
      <c r="F11" s="6" t="s">
        <v>30</v>
      </c>
      <c r="G11" s="34" t="s">
        <v>31</v>
      </c>
      <c r="H11" s="210"/>
      <c r="I11" s="124" t="s">
        <v>6</v>
      </c>
      <c r="J11" s="130">
        <f t="shared" si="0"/>
        <v>1</v>
      </c>
      <c r="K11" s="109"/>
      <c r="L11" s="193"/>
      <c r="M11" s="182"/>
      <c r="N11" s="182"/>
      <c r="O11" s="188"/>
      <c r="P11" s="188"/>
      <c r="Q11" s="31" t="s">
        <v>7</v>
      </c>
      <c r="R11" s="183"/>
      <c r="S11" s="279"/>
      <c r="T11" s="279"/>
      <c r="U11" s="280"/>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row>
    <row r="12" spans="1:968" ht="54.75" customHeight="1" x14ac:dyDescent="0.25">
      <c r="A12" s="210"/>
      <c r="B12" s="210"/>
      <c r="C12" s="190"/>
      <c r="D12" s="33" t="s">
        <v>23</v>
      </c>
      <c r="E12" s="36" t="s">
        <v>32</v>
      </c>
      <c r="F12" s="6" t="s">
        <v>33</v>
      </c>
      <c r="G12" s="34" t="s">
        <v>34</v>
      </c>
      <c r="H12" s="190"/>
      <c r="I12" s="124" t="s">
        <v>6</v>
      </c>
      <c r="J12" s="130">
        <f t="shared" si="0"/>
        <v>1</v>
      </c>
      <c r="K12" s="109"/>
      <c r="L12" s="73" t="s">
        <v>395</v>
      </c>
      <c r="M12" s="183"/>
      <c r="N12" s="183"/>
      <c r="O12" s="33"/>
      <c r="P12" s="32" t="s">
        <v>461</v>
      </c>
      <c r="Q12" s="32" t="s">
        <v>7</v>
      </c>
      <c r="R12" s="32" t="s">
        <v>450</v>
      </c>
      <c r="S12" s="102" t="s">
        <v>357</v>
      </c>
      <c r="T12" s="103"/>
      <c r="U12" s="106" t="s">
        <v>535</v>
      </c>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row>
    <row r="13" spans="1:968" ht="81" customHeight="1" x14ac:dyDescent="0.25">
      <c r="A13" s="210"/>
      <c r="B13" s="210"/>
      <c r="C13" s="189" t="s">
        <v>35</v>
      </c>
      <c r="D13" s="189" t="s">
        <v>36</v>
      </c>
      <c r="E13" s="36" t="s">
        <v>37</v>
      </c>
      <c r="F13" s="6" t="s">
        <v>38</v>
      </c>
      <c r="G13" s="34" t="s">
        <v>39</v>
      </c>
      <c r="H13" s="189" t="s">
        <v>22</v>
      </c>
      <c r="I13" s="124" t="s">
        <v>6</v>
      </c>
      <c r="J13" s="130">
        <f t="shared" si="0"/>
        <v>1</v>
      </c>
      <c r="K13" s="109"/>
      <c r="L13" s="83" t="s">
        <v>501</v>
      </c>
      <c r="M13" s="181" t="s">
        <v>449</v>
      </c>
      <c r="N13" s="181" t="s">
        <v>449</v>
      </c>
      <c r="O13" s="33"/>
      <c r="P13" s="181" t="s">
        <v>463</v>
      </c>
      <c r="Q13" s="181" t="s">
        <v>411</v>
      </c>
      <c r="R13" s="181" t="s">
        <v>391</v>
      </c>
      <c r="S13" s="264" t="s">
        <v>357</v>
      </c>
      <c r="T13" s="264"/>
      <c r="U13" s="276" t="s">
        <v>559</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row>
    <row r="14" spans="1:968" ht="66.75" customHeight="1" x14ac:dyDescent="0.25">
      <c r="A14" s="210"/>
      <c r="B14" s="210"/>
      <c r="C14" s="210"/>
      <c r="D14" s="210"/>
      <c r="E14" s="36" t="s">
        <v>37</v>
      </c>
      <c r="F14" s="6" t="s">
        <v>40</v>
      </c>
      <c r="G14" s="214" t="s">
        <v>41</v>
      </c>
      <c r="H14" s="210"/>
      <c r="I14" s="124" t="s">
        <v>6</v>
      </c>
      <c r="J14" s="130">
        <f t="shared" si="0"/>
        <v>1</v>
      </c>
      <c r="K14" s="109"/>
      <c r="L14" s="258" t="s">
        <v>501</v>
      </c>
      <c r="M14" s="187"/>
      <c r="N14" s="187"/>
      <c r="O14" s="33"/>
      <c r="P14" s="187"/>
      <c r="Q14" s="187"/>
      <c r="R14" s="187"/>
      <c r="S14" s="265"/>
      <c r="T14" s="265"/>
      <c r="U14" s="29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row>
    <row r="15" spans="1:968" ht="66.75" customHeight="1" x14ac:dyDescent="0.25">
      <c r="A15" s="210"/>
      <c r="B15" s="210"/>
      <c r="C15" s="210"/>
      <c r="D15" s="210"/>
      <c r="E15" s="36" t="s">
        <v>37</v>
      </c>
      <c r="F15" s="6" t="s">
        <v>42</v>
      </c>
      <c r="G15" s="215"/>
      <c r="H15" s="210"/>
      <c r="I15" s="124" t="s">
        <v>6</v>
      </c>
      <c r="J15" s="130">
        <f t="shared" si="0"/>
        <v>1</v>
      </c>
      <c r="K15" s="109"/>
      <c r="L15" s="259"/>
      <c r="M15" s="187"/>
      <c r="N15" s="187"/>
      <c r="O15" s="33"/>
      <c r="P15" s="187"/>
      <c r="Q15" s="187"/>
      <c r="R15" s="187"/>
      <c r="S15" s="265"/>
      <c r="T15" s="265"/>
      <c r="U15" s="29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row>
    <row r="16" spans="1:968" ht="66.75" customHeight="1" x14ac:dyDescent="0.25">
      <c r="A16" s="210"/>
      <c r="B16" s="210"/>
      <c r="C16" s="190"/>
      <c r="D16" s="190"/>
      <c r="E16" s="36" t="s">
        <v>37</v>
      </c>
      <c r="F16" s="6" t="s">
        <v>43</v>
      </c>
      <c r="G16" s="34" t="s">
        <v>44</v>
      </c>
      <c r="H16" s="190"/>
      <c r="I16" s="124" t="s">
        <v>6</v>
      </c>
      <c r="J16" s="130">
        <f t="shared" si="0"/>
        <v>1</v>
      </c>
      <c r="K16" s="109"/>
      <c r="L16" s="260"/>
      <c r="M16" s="188"/>
      <c r="N16" s="188"/>
      <c r="O16" s="33"/>
      <c r="P16" s="188"/>
      <c r="Q16" s="188"/>
      <c r="R16" s="188"/>
      <c r="S16" s="266"/>
      <c r="T16" s="266"/>
      <c r="U16" s="288"/>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row>
    <row r="17" spans="1:968" ht="92.25" customHeight="1" x14ac:dyDescent="0.25">
      <c r="A17" s="210"/>
      <c r="B17" s="210"/>
      <c r="C17" s="189" t="s">
        <v>45</v>
      </c>
      <c r="D17" s="181" t="s">
        <v>46</v>
      </c>
      <c r="E17" s="36" t="s">
        <v>37</v>
      </c>
      <c r="F17" s="6" t="s">
        <v>47</v>
      </c>
      <c r="G17" s="34"/>
      <c r="H17" s="189" t="s">
        <v>48</v>
      </c>
      <c r="I17" s="121" t="s">
        <v>6</v>
      </c>
      <c r="J17" s="121">
        <f t="shared" si="0"/>
        <v>1</v>
      </c>
      <c r="K17" s="121"/>
      <c r="L17" s="194" t="s">
        <v>396</v>
      </c>
      <c r="M17" s="181" t="s">
        <v>459</v>
      </c>
      <c r="N17" s="181" t="s">
        <v>460</v>
      </c>
      <c r="O17" s="37"/>
      <c r="P17" s="181" t="s">
        <v>463</v>
      </c>
      <c r="Q17" s="181" t="s">
        <v>391</v>
      </c>
      <c r="R17" s="181" t="s">
        <v>381</v>
      </c>
      <c r="S17" s="264" t="s">
        <v>357</v>
      </c>
      <c r="T17" s="264"/>
      <c r="U17" s="276" t="s">
        <v>536</v>
      </c>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row>
    <row r="18" spans="1:968" ht="70.5" customHeight="1" x14ac:dyDescent="0.25">
      <c r="A18" s="210"/>
      <c r="B18" s="210"/>
      <c r="C18" s="210"/>
      <c r="D18" s="182"/>
      <c r="E18" s="36" t="s">
        <v>37</v>
      </c>
      <c r="F18" s="6" t="s">
        <v>49</v>
      </c>
      <c r="G18" s="6"/>
      <c r="H18" s="210"/>
      <c r="I18" s="132" t="s">
        <v>6</v>
      </c>
      <c r="J18" s="132">
        <f t="shared" si="0"/>
        <v>1</v>
      </c>
      <c r="K18" s="132"/>
      <c r="L18" s="248"/>
      <c r="M18" s="182"/>
      <c r="N18" s="182"/>
      <c r="O18" s="41"/>
      <c r="P18" s="182"/>
      <c r="Q18" s="182"/>
      <c r="R18" s="182"/>
      <c r="S18" s="273"/>
      <c r="T18" s="273"/>
      <c r="U18" s="277"/>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row>
    <row r="19" spans="1:968" ht="72" customHeight="1" x14ac:dyDescent="0.25">
      <c r="A19" s="210"/>
      <c r="B19" s="210"/>
      <c r="C19" s="210"/>
      <c r="D19" s="182"/>
      <c r="E19" s="36" t="s">
        <v>37</v>
      </c>
      <c r="F19" s="6" t="s">
        <v>50</v>
      </c>
      <c r="G19" s="6"/>
      <c r="H19" s="210"/>
      <c r="I19" s="132" t="s">
        <v>6</v>
      </c>
      <c r="J19" s="132">
        <f t="shared" si="0"/>
        <v>1</v>
      </c>
      <c r="K19" s="132"/>
      <c r="L19" s="248"/>
      <c r="M19" s="182"/>
      <c r="N19" s="182"/>
      <c r="O19" s="41"/>
      <c r="P19" s="182"/>
      <c r="Q19" s="182"/>
      <c r="R19" s="182"/>
      <c r="S19" s="273"/>
      <c r="T19" s="273"/>
      <c r="U19" s="277"/>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row>
    <row r="20" spans="1:968" ht="60.75" customHeight="1" x14ac:dyDescent="0.25">
      <c r="A20" s="210"/>
      <c r="B20" s="210"/>
      <c r="C20" s="190"/>
      <c r="D20" s="183"/>
      <c r="E20" s="36" t="s">
        <v>37</v>
      </c>
      <c r="F20" s="6" t="s">
        <v>51</v>
      </c>
      <c r="G20" s="6"/>
      <c r="H20" s="190"/>
      <c r="I20" s="131" t="s">
        <v>6</v>
      </c>
      <c r="J20" s="131">
        <f t="shared" si="0"/>
        <v>1</v>
      </c>
      <c r="K20" s="131"/>
      <c r="L20" s="249"/>
      <c r="M20" s="183"/>
      <c r="N20" s="183"/>
      <c r="O20" s="39"/>
      <c r="P20" s="183"/>
      <c r="Q20" s="183"/>
      <c r="R20" s="183"/>
      <c r="S20" s="274"/>
      <c r="T20" s="274"/>
      <c r="U20" s="278"/>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row>
    <row r="21" spans="1:968" ht="111" customHeight="1" x14ac:dyDescent="0.25">
      <c r="A21" s="190"/>
      <c r="B21" s="210"/>
      <c r="C21" s="33" t="s">
        <v>52</v>
      </c>
      <c r="D21" s="38" t="s">
        <v>53</v>
      </c>
      <c r="E21" s="35" t="s">
        <v>37</v>
      </c>
      <c r="F21" s="63" t="s">
        <v>54</v>
      </c>
      <c r="G21" s="63" t="s">
        <v>55</v>
      </c>
      <c r="H21" s="123" t="s">
        <v>56</v>
      </c>
      <c r="I21" s="121" t="s">
        <v>6</v>
      </c>
      <c r="J21" s="130">
        <f>IF(I21="Si",1,IF(I21="No",0,"error"))</f>
        <v>1</v>
      </c>
      <c r="K21" s="123"/>
      <c r="L21" s="62" t="s">
        <v>397</v>
      </c>
      <c r="M21" s="26" t="s">
        <v>413</v>
      </c>
      <c r="N21" s="26" t="s">
        <v>464</v>
      </c>
      <c r="O21" s="29"/>
      <c r="P21" s="26" t="s">
        <v>465</v>
      </c>
      <c r="Q21" s="26" t="s">
        <v>411</v>
      </c>
      <c r="R21" s="29"/>
      <c r="S21" s="93" t="s">
        <v>15</v>
      </c>
      <c r="T21" s="93"/>
      <c r="U21" s="104" t="s">
        <v>537</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row>
    <row r="22" spans="1:968" ht="120" x14ac:dyDescent="0.25">
      <c r="A22" s="189">
        <v>2</v>
      </c>
      <c r="B22" s="189" t="s">
        <v>57</v>
      </c>
      <c r="C22" s="189" t="s">
        <v>58</v>
      </c>
      <c r="D22" s="189" t="s">
        <v>59</v>
      </c>
      <c r="E22" s="36" t="s">
        <v>37</v>
      </c>
      <c r="F22" s="6" t="s">
        <v>60</v>
      </c>
      <c r="G22" s="214" t="s">
        <v>61</v>
      </c>
      <c r="H22" s="189" t="s">
        <v>62</v>
      </c>
      <c r="I22" s="124" t="s">
        <v>6</v>
      </c>
      <c r="J22" s="130">
        <f t="shared" si="0"/>
        <v>1</v>
      </c>
      <c r="K22" s="109"/>
      <c r="L22" s="73" t="s">
        <v>496</v>
      </c>
      <c r="M22" s="32" t="s">
        <v>468</v>
      </c>
      <c r="N22" s="32" t="s">
        <v>466</v>
      </c>
      <c r="O22" s="33"/>
      <c r="P22" s="32" t="s">
        <v>467</v>
      </c>
      <c r="Q22" s="32" t="s">
        <v>380</v>
      </c>
      <c r="R22" s="32" t="s">
        <v>382</v>
      </c>
      <c r="S22" s="93" t="s">
        <v>357</v>
      </c>
      <c r="T22" s="94"/>
      <c r="U22" s="104" t="s">
        <v>538</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row>
    <row r="23" spans="1:968" ht="89.25" customHeight="1" x14ac:dyDescent="0.25">
      <c r="A23" s="210"/>
      <c r="B23" s="210"/>
      <c r="C23" s="190"/>
      <c r="D23" s="190"/>
      <c r="E23" s="36" t="s">
        <v>37</v>
      </c>
      <c r="F23" s="36" t="s">
        <v>63</v>
      </c>
      <c r="G23" s="215"/>
      <c r="H23" s="190"/>
      <c r="I23" s="147" t="s">
        <v>493</v>
      </c>
      <c r="J23" s="139">
        <f t="shared" si="0"/>
        <v>0</v>
      </c>
      <c r="K23" s="148"/>
      <c r="L23" s="73" t="s">
        <v>496</v>
      </c>
      <c r="M23" s="32" t="s">
        <v>468</v>
      </c>
      <c r="N23" s="32" t="s">
        <v>466</v>
      </c>
      <c r="O23" s="33"/>
      <c r="P23" s="32" t="s">
        <v>467</v>
      </c>
      <c r="Q23" s="32"/>
      <c r="R23" s="32"/>
      <c r="S23" s="95"/>
      <c r="T23" s="100" t="s">
        <v>357</v>
      </c>
      <c r="U23" s="104" t="s">
        <v>539</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row>
    <row r="24" spans="1:968" ht="217.5" customHeight="1" x14ac:dyDescent="0.25">
      <c r="A24" s="210"/>
      <c r="B24" s="210"/>
      <c r="C24" s="33" t="s">
        <v>64</v>
      </c>
      <c r="D24" s="64" t="s">
        <v>65</v>
      </c>
      <c r="E24" s="36" t="s">
        <v>37</v>
      </c>
      <c r="F24" s="24" t="s">
        <v>66</v>
      </c>
      <c r="G24" s="34" t="s">
        <v>67</v>
      </c>
      <c r="H24" s="91"/>
      <c r="I24" s="124" t="s">
        <v>377</v>
      </c>
      <c r="J24" s="130">
        <f t="shared" si="0"/>
        <v>1</v>
      </c>
      <c r="K24" s="109"/>
      <c r="L24" s="84" t="s">
        <v>502</v>
      </c>
      <c r="M24" s="32" t="s">
        <v>414</v>
      </c>
      <c r="N24" s="32" t="s">
        <v>431</v>
      </c>
      <c r="O24" s="33"/>
      <c r="P24" s="32"/>
      <c r="Q24" s="32"/>
      <c r="R24" s="32"/>
      <c r="S24" s="93" t="s">
        <v>357</v>
      </c>
      <c r="T24" s="93"/>
      <c r="U24" s="104" t="s">
        <v>561</v>
      </c>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row>
    <row r="25" spans="1:968" ht="45" x14ac:dyDescent="0.25">
      <c r="A25" s="210"/>
      <c r="B25" s="210"/>
      <c r="C25" s="33" t="s">
        <v>68</v>
      </c>
      <c r="D25" s="64" t="s">
        <v>69</v>
      </c>
      <c r="E25" s="36" t="s">
        <v>37</v>
      </c>
      <c r="F25" s="6" t="s">
        <v>70</v>
      </c>
      <c r="G25" s="34"/>
      <c r="H25" s="109"/>
      <c r="I25" s="124" t="s">
        <v>6</v>
      </c>
      <c r="J25" s="130">
        <f t="shared" si="0"/>
        <v>1</v>
      </c>
      <c r="K25" s="109"/>
      <c r="L25" s="84" t="s">
        <v>503</v>
      </c>
      <c r="M25" s="32" t="s">
        <v>415</v>
      </c>
      <c r="N25" s="32" t="s">
        <v>431</v>
      </c>
      <c r="O25" s="33"/>
      <c r="P25" s="33"/>
      <c r="Q25" s="32" t="s">
        <v>380</v>
      </c>
      <c r="R25" s="32" t="s">
        <v>416</v>
      </c>
      <c r="S25" s="93" t="s">
        <v>357</v>
      </c>
      <c r="T25" s="93"/>
      <c r="U25" s="104" t="s">
        <v>562</v>
      </c>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row>
    <row r="26" spans="1:968" ht="180" customHeight="1" x14ac:dyDescent="0.25">
      <c r="A26" s="210"/>
      <c r="B26" s="210"/>
      <c r="C26" s="33" t="s">
        <v>71</v>
      </c>
      <c r="D26" s="33" t="s">
        <v>72</v>
      </c>
      <c r="E26" s="36" t="s">
        <v>37</v>
      </c>
      <c r="F26" s="6" t="s">
        <v>73</v>
      </c>
      <c r="G26" s="34" t="s">
        <v>74</v>
      </c>
      <c r="H26" s="126"/>
      <c r="I26" s="124" t="s">
        <v>6</v>
      </c>
      <c r="J26" s="130">
        <f t="shared" si="0"/>
        <v>1</v>
      </c>
      <c r="K26" s="109"/>
      <c r="L26" s="73" t="s">
        <v>398</v>
      </c>
      <c r="M26" s="32" t="s">
        <v>417</v>
      </c>
      <c r="N26" s="32" t="s">
        <v>431</v>
      </c>
      <c r="O26" s="33"/>
      <c r="P26" s="33"/>
      <c r="Q26" s="32" t="s">
        <v>385</v>
      </c>
      <c r="R26" s="32" t="s">
        <v>383</v>
      </c>
      <c r="S26" s="93" t="s">
        <v>357</v>
      </c>
      <c r="T26" s="93"/>
      <c r="U26" s="276" t="s">
        <v>540</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row>
    <row r="27" spans="1:968" ht="165" x14ac:dyDescent="0.25">
      <c r="A27" s="210"/>
      <c r="B27" s="210"/>
      <c r="C27" s="33" t="s">
        <v>75</v>
      </c>
      <c r="D27" s="33" t="s">
        <v>76</v>
      </c>
      <c r="E27" s="36" t="s">
        <v>37</v>
      </c>
      <c r="F27" s="6" t="s">
        <v>77</v>
      </c>
      <c r="G27" s="34"/>
      <c r="H27" s="109"/>
      <c r="I27" s="124" t="s">
        <v>6</v>
      </c>
      <c r="J27" s="130">
        <f t="shared" si="0"/>
        <v>1</v>
      </c>
      <c r="K27" s="109"/>
      <c r="L27" s="73" t="s">
        <v>399</v>
      </c>
      <c r="M27" s="32" t="s">
        <v>418</v>
      </c>
      <c r="N27" s="32" t="s">
        <v>431</v>
      </c>
      <c r="O27" s="33"/>
      <c r="P27" s="33"/>
      <c r="Q27" s="32" t="s">
        <v>385</v>
      </c>
      <c r="R27" s="32" t="s">
        <v>386</v>
      </c>
      <c r="S27" s="93" t="s">
        <v>357</v>
      </c>
      <c r="T27" s="93"/>
      <c r="U27" s="278"/>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row>
    <row r="28" spans="1:968" ht="91.5" customHeight="1" x14ac:dyDescent="0.25">
      <c r="A28" s="210"/>
      <c r="B28" s="210"/>
      <c r="C28" s="33" t="s">
        <v>78</v>
      </c>
      <c r="D28" s="33" t="s">
        <v>79</v>
      </c>
      <c r="E28" s="36" t="s">
        <v>37</v>
      </c>
      <c r="F28" s="6" t="s">
        <v>80</v>
      </c>
      <c r="G28" s="34"/>
      <c r="H28" s="109"/>
      <c r="I28" s="124" t="s">
        <v>6</v>
      </c>
      <c r="J28" s="130">
        <f t="shared" si="0"/>
        <v>1</v>
      </c>
      <c r="K28" s="109"/>
      <c r="L28" s="84" t="s">
        <v>504</v>
      </c>
      <c r="M28" s="32" t="s">
        <v>418</v>
      </c>
      <c r="N28" s="32" t="s">
        <v>431</v>
      </c>
      <c r="O28" s="33"/>
      <c r="P28" s="33"/>
      <c r="Q28" s="33"/>
      <c r="R28" s="33"/>
      <c r="S28" s="93" t="s">
        <v>357</v>
      </c>
      <c r="T28" s="93"/>
      <c r="U28" s="104" t="s">
        <v>569</v>
      </c>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row>
    <row r="29" spans="1:968" ht="177" customHeight="1" x14ac:dyDescent="0.25">
      <c r="A29" s="210"/>
      <c r="B29" s="210"/>
      <c r="C29" s="33" t="s">
        <v>81</v>
      </c>
      <c r="D29" s="33" t="s">
        <v>82</v>
      </c>
      <c r="E29" s="36" t="s">
        <v>37</v>
      </c>
      <c r="F29" s="24" t="s">
        <v>83</v>
      </c>
      <c r="G29" s="34"/>
      <c r="H29" s="109"/>
      <c r="I29" s="124" t="s">
        <v>377</v>
      </c>
      <c r="J29" s="130">
        <f t="shared" si="0"/>
        <v>1</v>
      </c>
      <c r="K29" s="109"/>
      <c r="L29" s="84" t="s">
        <v>505</v>
      </c>
      <c r="M29" s="32" t="s">
        <v>419</v>
      </c>
      <c r="N29" s="32" t="s">
        <v>431</v>
      </c>
      <c r="O29" s="33"/>
      <c r="P29" s="33"/>
      <c r="Q29" s="32" t="s">
        <v>420</v>
      </c>
      <c r="R29" s="33"/>
      <c r="S29" s="93" t="s">
        <v>357</v>
      </c>
      <c r="T29" s="93"/>
      <c r="U29" s="104" t="s">
        <v>570</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row>
    <row r="30" spans="1:968" ht="105" x14ac:dyDescent="0.25">
      <c r="A30" s="210"/>
      <c r="B30" s="210"/>
      <c r="C30" s="33" t="s">
        <v>84</v>
      </c>
      <c r="D30" s="33" t="s">
        <v>85</v>
      </c>
      <c r="E30" s="36" t="s">
        <v>37</v>
      </c>
      <c r="F30" s="6" t="s">
        <v>86</v>
      </c>
      <c r="G30" s="34"/>
      <c r="H30" s="126" t="s">
        <v>87</v>
      </c>
      <c r="I30" s="166" t="s">
        <v>568</v>
      </c>
      <c r="J30" s="130">
        <v>1</v>
      </c>
      <c r="K30" s="109"/>
      <c r="L30" s="73" t="s">
        <v>572</v>
      </c>
      <c r="M30" s="32" t="s">
        <v>473</v>
      </c>
      <c r="N30" s="32" t="s">
        <v>431</v>
      </c>
      <c r="O30" s="33"/>
      <c r="P30" s="32" t="s">
        <v>469</v>
      </c>
      <c r="Q30" s="32" t="s">
        <v>421</v>
      </c>
      <c r="R30" s="32" t="s">
        <v>421</v>
      </c>
      <c r="S30" s="93"/>
      <c r="T30" s="93" t="s">
        <v>15</v>
      </c>
      <c r="U30" s="104" t="s">
        <v>563</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row>
    <row r="31" spans="1:968" ht="90" x14ac:dyDescent="0.25">
      <c r="A31" s="190"/>
      <c r="B31" s="190"/>
      <c r="C31" s="33" t="s">
        <v>88</v>
      </c>
      <c r="D31" s="33" t="s">
        <v>89</v>
      </c>
      <c r="E31" s="36" t="s">
        <v>37</v>
      </c>
      <c r="F31" s="6" t="s">
        <v>90</v>
      </c>
      <c r="G31" s="34" t="s">
        <v>91</v>
      </c>
      <c r="H31" s="126" t="s">
        <v>92</v>
      </c>
      <c r="I31" s="124" t="s">
        <v>6</v>
      </c>
      <c r="J31" s="130">
        <f t="shared" si="0"/>
        <v>1</v>
      </c>
      <c r="K31" s="109"/>
      <c r="L31" s="84" t="s">
        <v>506</v>
      </c>
      <c r="M31" s="32" t="s">
        <v>473</v>
      </c>
      <c r="N31" s="32" t="s">
        <v>431</v>
      </c>
      <c r="O31" s="33"/>
      <c r="P31" s="33"/>
      <c r="Q31" s="32" t="s">
        <v>380</v>
      </c>
      <c r="R31" s="32"/>
      <c r="S31" s="93" t="s">
        <v>357</v>
      </c>
      <c r="T31" s="93"/>
      <c r="U31" s="104" t="s">
        <v>564</v>
      </c>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row>
    <row r="32" spans="1:968" ht="169.5" customHeight="1" x14ac:dyDescent="0.25">
      <c r="A32" s="189">
        <v>3</v>
      </c>
      <c r="B32" s="189" t="s">
        <v>93</v>
      </c>
      <c r="C32" s="33" t="s">
        <v>94</v>
      </c>
      <c r="D32" s="33" t="s">
        <v>95</v>
      </c>
      <c r="E32" s="36" t="s">
        <v>37</v>
      </c>
      <c r="F32" s="6" t="s">
        <v>96</v>
      </c>
      <c r="G32" s="34"/>
      <c r="H32" s="126"/>
      <c r="I32" s="124" t="s">
        <v>6</v>
      </c>
      <c r="J32" s="130">
        <f t="shared" si="0"/>
        <v>1</v>
      </c>
      <c r="K32" s="109"/>
      <c r="L32" s="84" t="s">
        <v>507</v>
      </c>
      <c r="M32" s="32" t="s">
        <v>422</v>
      </c>
      <c r="N32" s="32" t="s">
        <v>422</v>
      </c>
      <c r="O32" s="33"/>
      <c r="P32" s="33"/>
      <c r="Q32" s="32"/>
      <c r="R32" s="33"/>
      <c r="S32" s="93" t="s">
        <v>357</v>
      </c>
      <c r="T32" s="93"/>
      <c r="U32" s="104" t="s">
        <v>541</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row>
    <row r="33" spans="1:968" ht="120" customHeight="1" x14ac:dyDescent="0.25">
      <c r="A33" s="210"/>
      <c r="B33" s="210"/>
      <c r="C33" s="33" t="s">
        <v>97</v>
      </c>
      <c r="D33" s="33" t="s">
        <v>98</v>
      </c>
      <c r="E33" s="36" t="s">
        <v>37</v>
      </c>
      <c r="F33" s="6" t="s">
        <v>99</v>
      </c>
      <c r="G33" s="34"/>
      <c r="H33" s="126" t="s">
        <v>22</v>
      </c>
      <c r="I33" s="124" t="s">
        <v>6</v>
      </c>
      <c r="J33" s="130">
        <f t="shared" si="0"/>
        <v>1</v>
      </c>
      <c r="K33" s="109"/>
      <c r="L33" s="84" t="s">
        <v>508</v>
      </c>
      <c r="M33" s="32" t="s">
        <v>451</v>
      </c>
      <c r="N33" s="32" t="s">
        <v>451</v>
      </c>
      <c r="O33" s="33"/>
      <c r="P33" s="33"/>
      <c r="Q33" s="32"/>
      <c r="R33" s="33"/>
      <c r="S33" s="93" t="s">
        <v>357</v>
      </c>
      <c r="T33" s="93"/>
      <c r="U33" s="104" t="s">
        <v>541</v>
      </c>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row>
    <row r="34" spans="1:968" ht="99" customHeight="1" x14ac:dyDescent="0.25">
      <c r="A34" s="210"/>
      <c r="B34" s="210"/>
      <c r="C34" s="33" t="s">
        <v>100</v>
      </c>
      <c r="D34" s="33" t="s">
        <v>101</v>
      </c>
      <c r="E34" s="36" t="s">
        <v>37</v>
      </c>
      <c r="F34" s="6" t="s">
        <v>102</v>
      </c>
      <c r="G34" s="34"/>
      <c r="H34" s="126" t="s">
        <v>103</v>
      </c>
      <c r="I34" s="121" t="s">
        <v>376</v>
      </c>
      <c r="J34" s="129">
        <f t="shared" si="0"/>
        <v>1</v>
      </c>
      <c r="K34" s="109"/>
      <c r="L34" s="73" t="s">
        <v>483</v>
      </c>
      <c r="M34" s="32" t="s">
        <v>422</v>
      </c>
      <c r="N34" s="32" t="s">
        <v>422</v>
      </c>
      <c r="O34" s="33"/>
      <c r="P34" s="33"/>
      <c r="Q34" s="32"/>
      <c r="R34" s="33"/>
      <c r="S34" s="93" t="s">
        <v>357</v>
      </c>
      <c r="T34" s="93"/>
      <c r="U34" s="104" t="s">
        <v>542</v>
      </c>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row>
    <row r="35" spans="1:968" ht="63.75" customHeight="1" x14ac:dyDescent="0.25">
      <c r="A35" s="210"/>
      <c r="B35" s="210"/>
      <c r="C35" s="189" t="s">
        <v>104</v>
      </c>
      <c r="D35" s="189" t="s">
        <v>105</v>
      </c>
      <c r="E35" s="36" t="s">
        <v>37</v>
      </c>
      <c r="F35" s="6" t="s">
        <v>106</v>
      </c>
      <c r="G35" s="214" t="s">
        <v>107</v>
      </c>
      <c r="H35" s="211" t="s">
        <v>22</v>
      </c>
      <c r="I35" s="155" t="s">
        <v>376</v>
      </c>
      <c r="J35" s="128">
        <f t="shared" si="0"/>
        <v>1</v>
      </c>
      <c r="K35" s="305"/>
      <c r="L35" s="81" t="s">
        <v>509</v>
      </c>
      <c r="M35" s="181" t="s">
        <v>452</v>
      </c>
      <c r="N35" s="181" t="s">
        <v>452</v>
      </c>
      <c r="O35" s="33"/>
      <c r="P35" s="181"/>
      <c r="Q35" s="181"/>
      <c r="R35" s="181"/>
      <c r="S35" s="264" t="s">
        <v>357</v>
      </c>
      <c r="T35" s="264"/>
      <c r="U35" s="276" t="s">
        <v>541</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row>
    <row r="36" spans="1:968" ht="57" customHeight="1" x14ac:dyDescent="0.25">
      <c r="A36" s="210"/>
      <c r="B36" s="210"/>
      <c r="C36" s="210"/>
      <c r="D36" s="210"/>
      <c r="E36" s="36" t="s">
        <v>37</v>
      </c>
      <c r="F36" s="6" t="s">
        <v>108</v>
      </c>
      <c r="G36" s="216"/>
      <c r="H36" s="212"/>
      <c r="I36" s="156"/>
      <c r="J36" s="130"/>
      <c r="K36" s="306"/>
      <c r="L36" s="82"/>
      <c r="M36" s="187"/>
      <c r="N36" s="187"/>
      <c r="O36" s="33"/>
      <c r="P36" s="187"/>
      <c r="Q36" s="187"/>
      <c r="R36" s="187"/>
      <c r="S36" s="265"/>
      <c r="T36" s="265"/>
      <c r="U36" s="29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row>
    <row r="37" spans="1:968" ht="63" customHeight="1" x14ac:dyDescent="0.25">
      <c r="A37" s="210"/>
      <c r="B37" s="210"/>
      <c r="C37" s="190"/>
      <c r="D37" s="190"/>
      <c r="E37" s="36" t="s">
        <v>37</v>
      </c>
      <c r="F37" s="6" t="s">
        <v>109</v>
      </c>
      <c r="G37" s="215"/>
      <c r="H37" s="190"/>
      <c r="I37" s="131" t="s">
        <v>6</v>
      </c>
      <c r="J37" s="130">
        <f t="shared" si="0"/>
        <v>1</v>
      </c>
      <c r="K37" s="109"/>
      <c r="L37" s="81" t="s">
        <v>501</v>
      </c>
      <c r="M37" s="188"/>
      <c r="N37" s="188"/>
      <c r="O37" s="33"/>
      <c r="P37" s="188"/>
      <c r="Q37" s="188"/>
      <c r="R37" s="188"/>
      <c r="S37" s="266"/>
      <c r="T37" s="266"/>
      <c r="U37" s="288"/>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row>
    <row r="38" spans="1:968" ht="60" customHeight="1" x14ac:dyDescent="0.25">
      <c r="A38" s="210"/>
      <c r="B38" s="210"/>
      <c r="C38" s="26" t="s">
        <v>110</v>
      </c>
      <c r="D38" s="181" t="s">
        <v>111</v>
      </c>
      <c r="E38" s="32" t="s">
        <v>37</v>
      </c>
      <c r="F38" s="8" t="s">
        <v>112</v>
      </c>
      <c r="G38" s="181" t="s">
        <v>113</v>
      </c>
      <c r="H38" s="181" t="s">
        <v>114</v>
      </c>
      <c r="I38" s="124" t="s">
        <v>6</v>
      </c>
      <c r="J38" s="124">
        <f t="shared" si="0"/>
        <v>1</v>
      </c>
      <c r="K38" s="124"/>
      <c r="L38" s="191" t="s">
        <v>510</v>
      </c>
      <c r="M38" s="181" t="s">
        <v>470</v>
      </c>
      <c r="N38" s="181" t="s">
        <v>470</v>
      </c>
      <c r="O38" s="26"/>
      <c r="P38" s="26"/>
      <c r="Q38" s="21" t="s">
        <v>389</v>
      </c>
      <c r="R38" s="21"/>
      <c r="S38" s="96"/>
      <c r="T38" s="97"/>
      <c r="U38" s="10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row>
    <row r="39" spans="1:968" ht="30" customHeight="1" x14ac:dyDescent="0.25">
      <c r="A39" s="210"/>
      <c r="B39" s="210"/>
      <c r="C39" s="27"/>
      <c r="D39" s="185"/>
      <c r="E39" s="33" t="s">
        <v>37</v>
      </c>
      <c r="F39" s="34" t="s">
        <v>115</v>
      </c>
      <c r="G39" s="182"/>
      <c r="H39" s="182"/>
      <c r="I39" s="121" t="s">
        <v>376</v>
      </c>
      <c r="J39" s="123">
        <v>1</v>
      </c>
      <c r="K39" s="123"/>
      <c r="L39" s="192"/>
      <c r="M39" s="187"/>
      <c r="N39" s="187"/>
      <c r="O39" s="27"/>
      <c r="P39" s="21"/>
      <c r="Q39" s="22"/>
      <c r="R39" s="22"/>
      <c r="S39" s="98"/>
      <c r="T39" s="99"/>
      <c r="U39" s="107"/>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row>
    <row r="40" spans="1:968" ht="30" customHeight="1" x14ac:dyDescent="0.25">
      <c r="A40" s="210"/>
      <c r="B40" s="210"/>
      <c r="C40" s="27"/>
      <c r="D40" s="185"/>
      <c r="E40" s="33" t="s">
        <v>19</v>
      </c>
      <c r="F40" s="34" t="s">
        <v>116</v>
      </c>
      <c r="G40" s="182"/>
      <c r="H40" s="182"/>
      <c r="I40" s="122" t="s">
        <v>6</v>
      </c>
      <c r="J40" s="122">
        <f t="shared" si="0"/>
        <v>1</v>
      </c>
      <c r="K40" s="122"/>
      <c r="L40" s="192"/>
      <c r="M40" s="187"/>
      <c r="N40" s="187"/>
      <c r="O40" s="27"/>
      <c r="P40" s="22"/>
      <c r="Q40" s="22"/>
      <c r="R40" s="22"/>
      <c r="S40" s="98"/>
      <c r="T40" s="99"/>
      <c r="U40" s="107"/>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row>
    <row r="41" spans="1:968" ht="15" customHeight="1" x14ac:dyDescent="0.25">
      <c r="A41" s="210"/>
      <c r="B41" s="210"/>
      <c r="C41" s="27"/>
      <c r="D41" s="185"/>
      <c r="E41" s="33" t="s">
        <v>24</v>
      </c>
      <c r="F41" s="34" t="s">
        <v>117</v>
      </c>
      <c r="G41" s="182"/>
      <c r="H41" s="182"/>
      <c r="I41" s="126" t="s">
        <v>6</v>
      </c>
      <c r="J41" s="126">
        <f t="shared" si="0"/>
        <v>1</v>
      </c>
      <c r="K41" s="126"/>
      <c r="L41" s="192"/>
      <c r="M41" s="187"/>
      <c r="N41" s="187"/>
      <c r="O41" s="27"/>
      <c r="P41" s="22"/>
      <c r="Q41" s="22"/>
      <c r="R41" s="22"/>
      <c r="S41" s="98"/>
      <c r="T41" s="99"/>
      <c r="U41" s="107"/>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row>
    <row r="42" spans="1:968" ht="30" customHeight="1" x14ac:dyDescent="0.25">
      <c r="A42" s="210"/>
      <c r="B42" s="210"/>
      <c r="C42" s="27"/>
      <c r="D42" s="185"/>
      <c r="E42" s="33" t="s">
        <v>27</v>
      </c>
      <c r="F42" s="34" t="s">
        <v>118</v>
      </c>
      <c r="G42" s="182"/>
      <c r="H42" s="182"/>
      <c r="I42" s="126" t="s">
        <v>6</v>
      </c>
      <c r="J42" s="126">
        <f t="shared" si="0"/>
        <v>1</v>
      </c>
      <c r="K42" s="126"/>
      <c r="L42" s="192"/>
      <c r="M42" s="187"/>
      <c r="N42" s="187"/>
      <c r="O42" s="27"/>
      <c r="P42" s="181" t="s">
        <v>471</v>
      </c>
      <c r="Q42" s="182"/>
      <c r="R42" s="182"/>
      <c r="S42" s="273" t="s">
        <v>357</v>
      </c>
      <c r="T42" s="273"/>
      <c r="U42" s="277" t="s">
        <v>543</v>
      </c>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row>
    <row r="43" spans="1:968" ht="30" customHeight="1" x14ac:dyDescent="0.25">
      <c r="A43" s="210"/>
      <c r="B43" s="210"/>
      <c r="C43" s="27"/>
      <c r="D43" s="185"/>
      <c r="E43" s="33" t="s">
        <v>29</v>
      </c>
      <c r="F43" s="34" t="s">
        <v>119</v>
      </c>
      <c r="G43" s="182"/>
      <c r="H43" s="182"/>
      <c r="I43" s="126" t="s">
        <v>6</v>
      </c>
      <c r="J43" s="126">
        <f t="shared" si="0"/>
        <v>1</v>
      </c>
      <c r="K43" s="126"/>
      <c r="L43" s="192"/>
      <c r="M43" s="187"/>
      <c r="N43" s="187"/>
      <c r="O43" s="27"/>
      <c r="P43" s="187"/>
      <c r="Q43" s="187"/>
      <c r="R43" s="187"/>
      <c r="S43" s="265"/>
      <c r="T43" s="265"/>
      <c r="U43" s="29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row>
    <row r="44" spans="1:968" ht="82.5" customHeight="1" x14ac:dyDescent="0.25">
      <c r="A44" s="210"/>
      <c r="B44" s="210"/>
      <c r="C44" s="27"/>
      <c r="D44" s="185"/>
      <c r="E44" s="33" t="s">
        <v>32</v>
      </c>
      <c r="F44" s="34" t="s">
        <v>120</v>
      </c>
      <c r="G44" s="182"/>
      <c r="H44" s="182"/>
      <c r="I44" s="126" t="s">
        <v>6</v>
      </c>
      <c r="J44" s="126">
        <f t="shared" si="0"/>
        <v>1</v>
      </c>
      <c r="K44" s="126"/>
      <c r="L44" s="192"/>
      <c r="M44" s="187"/>
      <c r="N44" s="187"/>
      <c r="O44" s="27"/>
      <c r="P44" s="187"/>
      <c r="Q44" s="187"/>
      <c r="R44" s="187"/>
      <c r="S44" s="265"/>
      <c r="T44" s="265"/>
      <c r="U44" s="29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row>
    <row r="45" spans="1:968" ht="30" customHeight="1" x14ac:dyDescent="0.25">
      <c r="A45" s="210"/>
      <c r="B45" s="210"/>
      <c r="C45" s="27"/>
      <c r="D45" s="185"/>
      <c r="E45" s="33" t="s">
        <v>121</v>
      </c>
      <c r="F45" s="34" t="s">
        <v>122</v>
      </c>
      <c r="G45" s="182"/>
      <c r="H45" s="182"/>
      <c r="I45" s="126" t="s">
        <v>6</v>
      </c>
      <c r="J45" s="126">
        <f t="shared" si="0"/>
        <v>1</v>
      </c>
      <c r="K45" s="126"/>
      <c r="L45" s="192"/>
      <c r="M45" s="187"/>
      <c r="N45" s="187"/>
      <c r="O45" s="27"/>
      <c r="P45" s="187"/>
      <c r="Q45" s="187"/>
      <c r="R45" s="187"/>
      <c r="S45" s="265"/>
      <c r="T45" s="265"/>
      <c r="U45" s="29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row>
    <row r="46" spans="1:968" ht="15" customHeight="1" x14ac:dyDescent="0.25">
      <c r="A46" s="210"/>
      <c r="B46" s="210"/>
      <c r="C46" s="27"/>
      <c r="D46" s="185"/>
      <c r="E46" s="33" t="s">
        <v>123</v>
      </c>
      <c r="F46" s="34" t="s">
        <v>124</v>
      </c>
      <c r="G46" s="182"/>
      <c r="H46" s="182"/>
      <c r="I46" s="126" t="s">
        <v>6</v>
      </c>
      <c r="J46" s="126">
        <f t="shared" si="0"/>
        <v>1</v>
      </c>
      <c r="K46" s="126"/>
      <c r="L46" s="192"/>
      <c r="M46" s="187"/>
      <c r="N46" s="187"/>
      <c r="O46" s="27"/>
      <c r="P46" s="187"/>
      <c r="Q46" s="187"/>
      <c r="R46" s="187"/>
      <c r="S46" s="265"/>
      <c r="T46" s="265"/>
      <c r="U46" s="29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row>
    <row r="47" spans="1:968" ht="30" customHeight="1" x14ac:dyDescent="0.25">
      <c r="A47" s="210"/>
      <c r="B47" s="210"/>
      <c r="C47" s="27"/>
      <c r="D47" s="185"/>
      <c r="E47" s="33" t="s">
        <v>125</v>
      </c>
      <c r="F47" s="34" t="s">
        <v>126</v>
      </c>
      <c r="G47" s="182"/>
      <c r="H47" s="182"/>
      <c r="I47" s="126" t="s">
        <v>6</v>
      </c>
      <c r="J47" s="126">
        <f t="shared" si="0"/>
        <v>1</v>
      </c>
      <c r="K47" s="126"/>
      <c r="L47" s="192"/>
      <c r="M47" s="187"/>
      <c r="N47" s="187"/>
      <c r="O47" s="27"/>
      <c r="P47" s="187"/>
      <c r="Q47" s="187"/>
      <c r="R47" s="187"/>
      <c r="S47" s="265"/>
      <c r="T47" s="265"/>
      <c r="U47" s="29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row>
    <row r="48" spans="1:968" ht="30" customHeight="1" x14ac:dyDescent="0.25">
      <c r="A48" s="210"/>
      <c r="B48" s="210"/>
      <c r="C48" s="27"/>
      <c r="D48" s="185"/>
      <c r="E48" s="33" t="s">
        <v>127</v>
      </c>
      <c r="F48" s="34" t="s">
        <v>128</v>
      </c>
      <c r="G48" s="182"/>
      <c r="H48" s="182"/>
      <c r="I48" s="126" t="s">
        <v>6</v>
      </c>
      <c r="J48" s="126">
        <f t="shared" si="0"/>
        <v>1</v>
      </c>
      <c r="K48" s="126"/>
      <c r="L48" s="192"/>
      <c r="M48" s="187"/>
      <c r="N48" s="187"/>
      <c r="O48" s="27"/>
      <c r="P48" s="187"/>
      <c r="Q48" s="187"/>
      <c r="R48" s="187"/>
      <c r="S48" s="265"/>
      <c r="T48" s="265"/>
      <c r="U48" s="29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row>
    <row r="49" spans="1:968" ht="91.5" customHeight="1" x14ac:dyDescent="0.25">
      <c r="A49" s="210"/>
      <c r="B49" s="210"/>
      <c r="C49" s="28"/>
      <c r="D49" s="186"/>
      <c r="E49" s="33" t="s">
        <v>130</v>
      </c>
      <c r="F49" s="34" t="s">
        <v>131</v>
      </c>
      <c r="G49" s="183"/>
      <c r="H49" s="183"/>
      <c r="I49" s="126" t="s">
        <v>6</v>
      </c>
      <c r="J49" s="126">
        <f t="shared" si="0"/>
        <v>1</v>
      </c>
      <c r="K49" s="126"/>
      <c r="L49" s="193"/>
      <c r="M49" s="188"/>
      <c r="N49" s="188"/>
      <c r="O49" s="28"/>
      <c r="P49" s="188"/>
      <c r="Q49" s="188"/>
      <c r="R49" s="188"/>
      <c r="S49" s="266"/>
      <c r="T49" s="266"/>
      <c r="U49" s="288"/>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row>
    <row r="50" spans="1:968" ht="87.75" customHeight="1" x14ac:dyDescent="0.25">
      <c r="A50" s="210"/>
      <c r="B50" s="210"/>
      <c r="C50" s="33" t="s">
        <v>132</v>
      </c>
      <c r="D50" s="32" t="s">
        <v>485</v>
      </c>
      <c r="E50" s="36" t="s">
        <v>37</v>
      </c>
      <c r="F50" s="6" t="s">
        <v>133</v>
      </c>
      <c r="G50" s="34"/>
      <c r="H50" s="127"/>
      <c r="I50" s="126" t="s">
        <v>6</v>
      </c>
      <c r="J50" s="130">
        <f t="shared" si="0"/>
        <v>1</v>
      </c>
      <c r="K50" s="127"/>
      <c r="L50" s="84" t="s">
        <v>511</v>
      </c>
      <c r="M50" s="32" t="s">
        <v>472</v>
      </c>
      <c r="N50" s="32" t="s">
        <v>472</v>
      </c>
      <c r="O50" s="33"/>
      <c r="P50" s="23"/>
      <c r="Q50" s="32" t="s">
        <v>423</v>
      </c>
      <c r="R50" s="32" t="s">
        <v>424</v>
      </c>
      <c r="S50" s="93" t="s">
        <v>357</v>
      </c>
      <c r="T50" s="93"/>
      <c r="U50" s="104" t="s">
        <v>541</v>
      </c>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row>
    <row r="51" spans="1:968" ht="75" x14ac:dyDescent="0.25">
      <c r="A51" s="210"/>
      <c r="B51" s="210"/>
      <c r="C51" s="33" t="s">
        <v>134</v>
      </c>
      <c r="D51" s="33" t="s">
        <v>135</v>
      </c>
      <c r="E51" s="36" t="s">
        <v>37</v>
      </c>
      <c r="F51" s="6" t="s">
        <v>136</v>
      </c>
      <c r="G51" s="8" t="s">
        <v>137</v>
      </c>
      <c r="H51" s="111"/>
      <c r="I51" s="124" t="s">
        <v>6</v>
      </c>
      <c r="J51" s="130">
        <f t="shared" si="0"/>
        <v>1</v>
      </c>
      <c r="K51" s="111"/>
      <c r="L51" s="84" t="s">
        <v>518</v>
      </c>
      <c r="M51" s="32" t="s">
        <v>474</v>
      </c>
      <c r="N51" s="32" t="s">
        <v>431</v>
      </c>
      <c r="O51" s="33"/>
      <c r="P51" s="33"/>
      <c r="Q51" s="32" t="s">
        <v>423</v>
      </c>
      <c r="R51" s="32" t="s">
        <v>425</v>
      </c>
      <c r="S51" s="170" t="s">
        <v>357</v>
      </c>
      <c r="T51" s="170"/>
      <c r="U51" s="169" t="s">
        <v>544</v>
      </c>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row>
    <row r="52" spans="1:968" ht="111" customHeight="1" x14ac:dyDescent="0.25">
      <c r="A52" s="190"/>
      <c r="B52" s="190"/>
      <c r="C52" s="33" t="s">
        <v>138</v>
      </c>
      <c r="D52" s="33" t="s">
        <v>139</v>
      </c>
      <c r="E52" s="36" t="s">
        <v>37</v>
      </c>
      <c r="F52" s="6" t="s">
        <v>140</v>
      </c>
      <c r="G52" s="34" t="s">
        <v>141</v>
      </c>
      <c r="H52" s="109"/>
      <c r="I52" s="124" t="s">
        <v>377</v>
      </c>
      <c r="J52" s="130">
        <f t="shared" si="0"/>
        <v>1</v>
      </c>
      <c r="K52" s="120"/>
      <c r="L52" s="73" t="s">
        <v>487</v>
      </c>
      <c r="M52" s="33" t="s">
        <v>129</v>
      </c>
      <c r="N52" s="33"/>
      <c r="O52" s="33"/>
      <c r="P52" s="33"/>
      <c r="Q52" s="33"/>
      <c r="R52" s="33"/>
      <c r="S52" s="93" t="s">
        <v>357</v>
      </c>
      <c r="T52" s="93"/>
      <c r="U52" s="104" t="s">
        <v>545</v>
      </c>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row>
    <row r="53" spans="1:968" ht="28.15" customHeight="1" x14ac:dyDescent="0.25">
      <c r="A53" s="189">
        <v>4</v>
      </c>
      <c r="B53" s="189" t="s">
        <v>2</v>
      </c>
      <c r="C53" s="231" t="s">
        <v>142</v>
      </c>
      <c r="D53" s="231" t="s">
        <v>143</v>
      </c>
      <c r="E53" s="66" t="s">
        <v>19</v>
      </c>
      <c r="F53" s="67" t="s">
        <v>144</v>
      </c>
      <c r="G53" s="234" t="s">
        <v>145</v>
      </c>
      <c r="H53" s="231" t="s">
        <v>146</v>
      </c>
      <c r="I53" s="307"/>
      <c r="J53" s="307"/>
      <c r="K53" s="307" t="s">
        <v>7</v>
      </c>
      <c r="L53" s="196"/>
      <c r="M53" s="253"/>
      <c r="N53" s="253"/>
      <c r="O53" s="68"/>
      <c r="P53" s="253"/>
      <c r="Q53" s="253"/>
      <c r="R53" s="253"/>
      <c r="S53" s="253"/>
      <c r="T53" s="253"/>
      <c r="U53" s="27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row>
    <row r="54" spans="1:968" ht="14.1" customHeight="1" x14ac:dyDescent="0.25">
      <c r="A54" s="210"/>
      <c r="B54" s="210"/>
      <c r="C54" s="232"/>
      <c r="D54" s="232"/>
      <c r="E54" s="225" t="s">
        <v>24</v>
      </c>
      <c r="F54" s="67" t="s">
        <v>147</v>
      </c>
      <c r="G54" s="235"/>
      <c r="H54" s="232"/>
      <c r="I54" s="256"/>
      <c r="J54" s="256"/>
      <c r="K54" s="256"/>
      <c r="L54" s="197"/>
      <c r="M54" s="254"/>
      <c r="N54" s="256"/>
      <c r="O54" s="68"/>
      <c r="P54" s="256"/>
      <c r="Q54" s="256"/>
      <c r="R54" s="256"/>
      <c r="S54" s="256"/>
      <c r="T54" s="256"/>
      <c r="U54" s="197"/>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row>
    <row r="55" spans="1:968" x14ac:dyDescent="0.25">
      <c r="A55" s="210"/>
      <c r="B55" s="210"/>
      <c r="C55" s="232"/>
      <c r="D55" s="232"/>
      <c r="E55" s="226"/>
      <c r="F55" s="69" t="s">
        <v>148</v>
      </c>
      <c r="G55" s="235"/>
      <c r="H55" s="232"/>
      <c r="I55" s="256"/>
      <c r="J55" s="256"/>
      <c r="K55" s="256"/>
      <c r="L55" s="197"/>
      <c r="M55" s="254"/>
      <c r="N55" s="256"/>
      <c r="O55" s="68"/>
      <c r="P55" s="256"/>
      <c r="Q55" s="256"/>
      <c r="R55" s="256"/>
      <c r="S55" s="256"/>
      <c r="T55" s="256"/>
      <c r="U55" s="197"/>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row>
    <row r="56" spans="1:968" x14ac:dyDescent="0.25">
      <c r="A56" s="210"/>
      <c r="B56" s="210"/>
      <c r="C56" s="232"/>
      <c r="D56" s="232"/>
      <c r="E56" s="226"/>
      <c r="F56" s="69" t="s">
        <v>149</v>
      </c>
      <c r="G56" s="235"/>
      <c r="H56" s="232"/>
      <c r="I56" s="256"/>
      <c r="J56" s="256"/>
      <c r="K56" s="256"/>
      <c r="L56" s="197"/>
      <c r="M56" s="254"/>
      <c r="N56" s="256"/>
      <c r="O56" s="68"/>
      <c r="P56" s="256"/>
      <c r="Q56" s="256"/>
      <c r="R56" s="256"/>
      <c r="S56" s="256"/>
      <c r="T56" s="256"/>
      <c r="U56" s="197"/>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row>
    <row r="57" spans="1:968" x14ac:dyDescent="0.25">
      <c r="A57" s="210"/>
      <c r="B57" s="210"/>
      <c r="C57" s="232"/>
      <c r="D57" s="232"/>
      <c r="E57" s="226"/>
      <c r="F57" s="69" t="s">
        <v>150</v>
      </c>
      <c r="G57" s="235"/>
      <c r="H57" s="232"/>
      <c r="I57" s="256"/>
      <c r="J57" s="256"/>
      <c r="K57" s="256"/>
      <c r="L57" s="197"/>
      <c r="M57" s="254"/>
      <c r="N57" s="256"/>
      <c r="O57" s="68"/>
      <c r="P57" s="256"/>
      <c r="Q57" s="256"/>
      <c r="R57" s="256"/>
      <c r="S57" s="256"/>
      <c r="T57" s="256"/>
      <c r="U57" s="197"/>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row>
    <row r="58" spans="1:968" x14ac:dyDescent="0.25">
      <c r="A58" s="210"/>
      <c r="B58" s="210"/>
      <c r="C58" s="232"/>
      <c r="D58" s="232"/>
      <c r="E58" s="227"/>
      <c r="F58" s="69" t="s">
        <v>151</v>
      </c>
      <c r="G58" s="235"/>
      <c r="H58" s="232"/>
      <c r="I58" s="256"/>
      <c r="J58" s="256"/>
      <c r="K58" s="256"/>
      <c r="L58" s="197"/>
      <c r="M58" s="254"/>
      <c r="N58" s="256"/>
      <c r="O58" s="68"/>
      <c r="P58" s="256"/>
      <c r="Q58" s="256"/>
      <c r="R58" s="256"/>
      <c r="S58" s="256"/>
      <c r="T58" s="256"/>
      <c r="U58" s="197"/>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row>
    <row r="59" spans="1:968" ht="79.5" customHeight="1" x14ac:dyDescent="0.25">
      <c r="A59" s="210"/>
      <c r="B59" s="210"/>
      <c r="C59" s="232"/>
      <c r="D59" s="232"/>
      <c r="E59" s="66" t="s">
        <v>27</v>
      </c>
      <c r="F59" s="67" t="s">
        <v>152</v>
      </c>
      <c r="G59" s="235"/>
      <c r="H59" s="232"/>
      <c r="I59" s="256"/>
      <c r="J59" s="256"/>
      <c r="K59" s="256"/>
      <c r="L59" s="197"/>
      <c r="M59" s="254"/>
      <c r="N59" s="256"/>
      <c r="O59" s="68"/>
      <c r="P59" s="256"/>
      <c r="Q59" s="256"/>
      <c r="R59" s="256"/>
      <c r="S59" s="256"/>
      <c r="T59" s="256"/>
      <c r="U59" s="197"/>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row>
    <row r="60" spans="1:968" ht="69.75" customHeight="1" x14ac:dyDescent="0.25">
      <c r="A60" s="210"/>
      <c r="B60" s="210"/>
      <c r="C60" s="232"/>
      <c r="D60" s="232"/>
      <c r="E60" s="66" t="s">
        <v>29</v>
      </c>
      <c r="F60" s="67" t="s">
        <v>153</v>
      </c>
      <c r="G60" s="235"/>
      <c r="H60" s="232"/>
      <c r="I60" s="256"/>
      <c r="J60" s="256"/>
      <c r="K60" s="256"/>
      <c r="L60" s="197"/>
      <c r="M60" s="254"/>
      <c r="N60" s="256"/>
      <c r="O60" s="68"/>
      <c r="P60" s="256"/>
      <c r="Q60" s="256"/>
      <c r="R60" s="256"/>
      <c r="S60" s="256"/>
      <c r="T60" s="256"/>
      <c r="U60" s="197"/>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row>
    <row r="61" spans="1:968" ht="50.25" customHeight="1" x14ac:dyDescent="0.25">
      <c r="A61" s="210"/>
      <c r="B61" s="210"/>
      <c r="C61" s="232"/>
      <c r="D61" s="232"/>
      <c r="E61" s="66" t="s">
        <v>32</v>
      </c>
      <c r="F61" s="67" t="s">
        <v>154</v>
      </c>
      <c r="G61" s="235"/>
      <c r="H61" s="232"/>
      <c r="I61" s="256"/>
      <c r="J61" s="256"/>
      <c r="K61" s="256"/>
      <c r="L61" s="197"/>
      <c r="M61" s="254"/>
      <c r="N61" s="256"/>
      <c r="O61" s="68"/>
      <c r="P61" s="256"/>
      <c r="Q61" s="256"/>
      <c r="R61" s="256"/>
      <c r="S61" s="256"/>
      <c r="T61" s="256"/>
      <c r="U61" s="197"/>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row>
    <row r="62" spans="1:968" ht="50.25" customHeight="1" x14ac:dyDescent="0.25">
      <c r="A62" s="210"/>
      <c r="B62" s="210"/>
      <c r="C62" s="232"/>
      <c r="D62" s="232"/>
      <c r="E62" s="66" t="s">
        <v>121</v>
      </c>
      <c r="F62" s="67" t="s">
        <v>155</v>
      </c>
      <c r="G62" s="235"/>
      <c r="H62" s="232"/>
      <c r="I62" s="256"/>
      <c r="J62" s="256"/>
      <c r="K62" s="256"/>
      <c r="L62" s="197"/>
      <c r="M62" s="254"/>
      <c r="N62" s="256"/>
      <c r="O62" s="68"/>
      <c r="P62" s="256"/>
      <c r="Q62" s="256"/>
      <c r="R62" s="256"/>
      <c r="S62" s="256"/>
      <c r="T62" s="256"/>
      <c r="U62" s="197"/>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row>
    <row r="63" spans="1:968" ht="78.75" customHeight="1" x14ac:dyDescent="0.25">
      <c r="A63" s="210"/>
      <c r="B63" s="210"/>
      <c r="C63" s="232"/>
      <c r="D63" s="232"/>
      <c r="E63" s="66" t="s">
        <v>123</v>
      </c>
      <c r="F63" s="67" t="s">
        <v>156</v>
      </c>
      <c r="G63" s="235"/>
      <c r="H63" s="232"/>
      <c r="I63" s="256"/>
      <c r="J63" s="256"/>
      <c r="K63" s="256"/>
      <c r="L63" s="197"/>
      <c r="M63" s="254"/>
      <c r="N63" s="256"/>
      <c r="O63" s="68"/>
      <c r="P63" s="256"/>
      <c r="Q63" s="256"/>
      <c r="R63" s="256"/>
      <c r="S63" s="256"/>
      <c r="T63" s="256"/>
      <c r="U63" s="197"/>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row>
    <row r="64" spans="1:968" ht="90.75" customHeight="1" x14ac:dyDescent="0.25">
      <c r="A64" s="210"/>
      <c r="B64" s="210"/>
      <c r="C64" s="232"/>
      <c r="D64" s="232"/>
      <c r="E64" s="225" t="s">
        <v>125</v>
      </c>
      <c r="F64" s="67" t="s">
        <v>157</v>
      </c>
      <c r="G64" s="235"/>
      <c r="H64" s="232"/>
      <c r="I64" s="256"/>
      <c r="J64" s="256"/>
      <c r="K64" s="256"/>
      <c r="L64" s="197"/>
      <c r="M64" s="254"/>
      <c r="N64" s="256"/>
      <c r="O64" s="68"/>
      <c r="P64" s="256"/>
      <c r="Q64" s="256"/>
      <c r="R64" s="256"/>
      <c r="S64" s="256"/>
      <c r="T64" s="256"/>
      <c r="U64" s="197"/>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row>
    <row r="65" spans="1:968" x14ac:dyDescent="0.25">
      <c r="A65" s="210"/>
      <c r="B65" s="210"/>
      <c r="C65" s="232"/>
      <c r="D65" s="232"/>
      <c r="E65" s="226"/>
      <c r="F65" s="69" t="s">
        <v>158</v>
      </c>
      <c r="G65" s="235"/>
      <c r="H65" s="232"/>
      <c r="I65" s="256"/>
      <c r="J65" s="256"/>
      <c r="K65" s="256"/>
      <c r="L65" s="197"/>
      <c r="M65" s="254"/>
      <c r="N65" s="256"/>
      <c r="O65" s="68"/>
      <c r="P65" s="256"/>
      <c r="Q65" s="256"/>
      <c r="R65" s="256"/>
      <c r="S65" s="256"/>
      <c r="T65" s="256"/>
      <c r="U65" s="197"/>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row>
    <row r="66" spans="1:968" x14ac:dyDescent="0.25">
      <c r="A66" s="210"/>
      <c r="B66" s="210"/>
      <c r="C66" s="232"/>
      <c r="D66" s="232"/>
      <c r="E66" s="226"/>
      <c r="F66" s="69" t="s">
        <v>159</v>
      </c>
      <c r="G66" s="235"/>
      <c r="H66" s="232"/>
      <c r="I66" s="256"/>
      <c r="J66" s="256"/>
      <c r="K66" s="256"/>
      <c r="L66" s="197"/>
      <c r="M66" s="254"/>
      <c r="N66" s="256"/>
      <c r="O66" s="68"/>
      <c r="P66" s="256"/>
      <c r="Q66" s="256"/>
      <c r="R66" s="256"/>
      <c r="S66" s="256"/>
      <c r="T66" s="256"/>
      <c r="U66" s="197"/>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row>
    <row r="67" spans="1:968" x14ac:dyDescent="0.25">
      <c r="A67" s="210"/>
      <c r="B67" s="210"/>
      <c r="C67" s="233"/>
      <c r="D67" s="233"/>
      <c r="E67" s="227"/>
      <c r="F67" s="69" t="s">
        <v>160</v>
      </c>
      <c r="G67" s="236"/>
      <c r="H67" s="233"/>
      <c r="I67" s="257"/>
      <c r="J67" s="257"/>
      <c r="K67" s="257"/>
      <c r="L67" s="198"/>
      <c r="M67" s="255"/>
      <c r="N67" s="257"/>
      <c r="O67" s="68"/>
      <c r="P67" s="257"/>
      <c r="Q67" s="257"/>
      <c r="R67" s="257"/>
      <c r="S67" s="257"/>
      <c r="T67" s="257"/>
      <c r="U67" s="198"/>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row>
    <row r="68" spans="1:968" ht="27" customHeight="1" x14ac:dyDescent="0.25">
      <c r="A68" s="210"/>
      <c r="B68" s="210"/>
      <c r="C68" s="189" t="s">
        <v>161</v>
      </c>
      <c r="D68" s="181" t="s">
        <v>162</v>
      </c>
      <c r="E68" s="228" t="s">
        <v>19</v>
      </c>
      <c r="F68" s="6" t="s">
        <v>163</v>
      </c>
      <c r="G68" s="214" t="s">
        <v>164</v>
      </c>
      <c r="H68" s="189" t="s">
        <v>146</v>
      </c>
      <c r="I68" s="121" t="s">
        <v>6</v>
      </c>
      <c r="J68" s="130">
        <f t="shared" si="0"/>
        <v>1</v>
      </c>
      <c r="K68" s="126"/>
      <c r="L68" s="191" t="s">
        <v>512</v>
      </c>
      <c r="M68" s="181" t="s">
        <v>476</v>
      </c>
      <c r="N68" s="181" t="s">
        <v>477</v>
      </c>
      <c r="O68" s="33"/>
      <c r="P68" s="181" t="s">
        <v>475</v>
      </c>
      <c r="Q68" s="181" t="s">
        <v>387</v>
      </c>
      <c r="R68" s="181" t="s">
        <v>387</v>
      </c>
      <c r="S68" s="264" t="s">
        <v>357</v>
      </c>
      <c r="T68" s="264"/>
      <c r="U68" s="276" t="s">
        <v>571</v>
      </c>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row>
    <row r="69" spans="1:968" ht="27" customHeight="1" x14ac:dyDescent="0.25">
      <c r="A69" s="210"/>
      <c r="B69" s="210"/>
      <c r="C69" s="210"/>
      <c r="D69" s="210"/>
      <c r="E69" s="229"/>
      <c r="F69" s="11" t="s">
        <v>165</v>
      </c>
      <c r="G69" s="216"/>
      <c r="H69" s="210"/>
      <c r="I69" s="121" t="s">
        <v>6</v>
      </c>
      <c r="J69" s="130">
        <f t="shared" si="0"/>
        <v>1</v>
      </c>
      <c r="K69" s="126"/>
      <c r="L69" s="199"/>
      <c r="M69" s="187"/>
      <c r="N69" s="182"/>
      <c r="O69" s="33"/>
      <c r="P69" s="182"/>
      <c r="Q69" s="182"/>
      <c r="R69" s="182"/>
      <c r="S69" s="273"/>
      <c r="T69" s="273"/>
      <c r="U69" s="277"/>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row>
    <row r="70" spans="1:968" ht="27" customHeight="1" x14ac:dyDescent="0.25">
      <c r="A70" s="210"/>
      <c r="B70" s="210"/>
      <c r="C70" s="210"/>
      <c r="D70" s="210"/>
      <c r="E70" s="229"/>
      <c r="F70" s="11" t="s">
        <v>159</v>
      </c>
      <c r="G70" s="216"/>
      <c r="H70" s="210"/>
      <c r="I70" s="121" t="s">
        <v>6</v>
      </c>
      <c r="J70" s="130">
        <f t="shared" si="0"/>
        <v>1</v>
      </c>
      <c r="K70" s="126"/>
      <c r="L70" s="199"/>
      <c r="M70" s="187"/>
      <c r="N70" s="182"/>
      <c r="O70" s="33"/>
      <c r="P70" s="182"/>
      <c r="Q70" s="182"/>
      <c r="R70" s="182"/>
      <c r="S70" s="273"/>
      <c r="T70" s="273"/>
      <c r="U70" s="277"/>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row>
    <row r="71" spans="1:968" ht="27" customHeight="1" x14ac:dyDescent="0.25">
      <c r="A71" s="210"/>
      <c r="B71" s="210"/>
      <c r="C71" s="210"/>
      <c r="D71" s="190"/>
      <c r="E71" s="230"/>
      <c r="F71" s="11" t="s">
        <v>160</v>
      </c>
      <c r="G71" s="216"/>
      <c r="H71" s="210"/>
      <c r="I71" s="121" t="s">
        <v>6</v>
      </c>
      <c r="J71" s="130">
        <f t="shared" si="0"/>
        <v>1</v>
      </c>
      <c r="K71" s="126"/>
      <c r="L71" s="199"/>
      <c r="M71" s="187"/>
      <c r="N71" s="182"/>
      <c r="O71" s="33"/>
      <c r="P71" s="182"/>
      <c r="Q71" s="182"/>
      <c r="R71" s="182"/>
      <c r="S71" s="273"/>
      <c r="T71" s="273"/>
      <c r="U71" s="277"/>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row>
    <row r="72" spans="1:968" ht="73.5" customHeight="1" x14ac:dyDescent="0.25">
      <c r="A72" s="210"/>
      <c r="B72" s="210"/>
      <c r="C72" s="210"/>
      <c r="D72" s="33" t="s">
        <v>166</v>
      </c>
      <c r="E72" s="36" t="s">
        <v>24</v>
      </c>
      <c r="F72" s="6" t="s">
        <v>167</v>
      </c>
      <c r="G72" s="215"/>
      <c r="H72" s="210"/>
      <c r="I72" s="108" t="s">
        <v>6</v>
      </c>
      <c r="J72" s="130">
        <f t="shared" ref="J72:J128" si="1">IF(I72="Si",1,IF(I72="No",0,"error"))</f>
        <v>1</v>
      </c>
      <c r="K72" s="110"/>
      <c r="L72" s="199"/>
      <c r="M72" s="187"/>
      <c r="N72" s="182"/>
      <c r="O72" s="33"/>
      <c r="P72" s="182"/>
      <c r="Q72" s="182"/>
      <c r="R72" s="182"/>
      <c r="S72" s="273"/>
      <c r="T72" s="273"/>
      <c r="U72" s="277"/>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row>
    <row r="73" spans="1:968" ht="30" x14ac:dyDescent="0.25">
      <c r="A73" s="210"/>
      <c r="B73" s="210"/>
      <c r="C73" s="190"/>
      <c r="D73" s="33" t="s">
        <v>166</v>
      </c>
      <c r="E73" s="36" t="s">
        <v>27</v>
      </c>
      <c r="F73" s="6" t="s">
        <v>168</v>
      </c>
      <c r="G73" s="189" t="s">
        <v>169</v>
      </c>
      <c r="H73" s="210" t="s">
        <v>146</v>
      </c>
      <c r="I73" s="108" t="s">
        <v>6</v>
      </c>
      <c r="J73" s="130">
        <f t="shared" si="1"/>
        <v>1</v>
      </c>
      <c r="K73" s="110"/>
      <c r="L73" s="199"/>
      <c r="M73" s="187"/>
      <c r="N73" s="182"/>
      <c r="O73" s="33"/>
      <c r="P73" s="182"/>
      <c r="Q73" s="182"/>
      <c r="R73" s="182"/>
      <c r="S73" s="273"/>
      <c r="T73" s="273"/>
      <c r="U73" s="277"/>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row>
    <row r="74" spans="1:968" ht="50.25" customHeight="1" x14ac:dyDescent="0.25">
      <c r="A74" s="190"/>
      <c r="B74" s="190"/>
      <c r="C74" s="33" t="s">
        <v>170</v>
      </c>
      <c r="D74" s="32" t="s">
        <v>171</v>
      </c>
      <c r="E74" s="36" t="s">
        <v>37</v>
      </c>
      <c r="F74" s="6" t="s">
        <v>172</v>
      </c>
      <c r="G74" s="190"/>
      <c r="H74" s="190"/>
      <c r="I74" s="108" t="s">
        <v>6</v>
      </c>
      <c r="J74" s="130">
        <f t="shared" si="1"/>
        <v>1</v>
      </c>
      <c r="K74" s="110"/>
      <c r="L74" s="200"/>
      <c r="M74" s="188"/>
      <c r="N74" s="183"/>
      <c r="O74" s="33"/>
      <c r="P74" s="183"/>
      <c r="Q74" s="183"/>
      <c r="R74" s="183"/>
      <c r="S74" s="274"/>
      <c r="T74" s="274"/>
      <c r="U74" s="278"/>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row>
    <row r="75" spans="1:968" ht="79.5" customHeight="1" x14ac:dyDescent="0.25">
      <c r="A75" s="189">
        <v>5</v>
      </c>
      <c r="B75" s="189" t="s">
        <v>173</v>
      </c>
      <c r="C75" s="33" t="s">
        <v>174</v>
      </c>
      <c r="D75" s="33" t="s">
        <v>175</v>
      </c>
      <c r="E75" s="36" t="s">
        <v>37</v>
      </c>
      <c r="F75" s="6" t="s">
        <v>176</v>
      </c>
      <c r="G75" s="9"/>
      <c r="H75" s="189" t="s">
        <v>177</v>
      </c>
      <c r="I75" s="108" t="s">
        <v>6</v>
      </c>
      <c r="J75" s="130">
        <f t="shared" si="1"/>
        <v>1</v>
      </c>
      <c r="K75" s="110"/>
      <c r="L75" s="84" t="s">
        <v>513</v>
      </c>
      <c r="M75" s="181" t="s">
        <v>458</v>
      </c>
      <c r="N75" s="181" t="s">
        <v>458</v>
      </c>
      <c r="O75" s="33"/>
      <c r="P75" s="58"/>
      <c r="Q75" s="61" t="s">
        <v>388</v>
      </c>
      <c r="R75" s="58" t="s">
        <v>390</v>
      </c>
      <c r="S75" s="167" t="s">
        <v>357</v>
      </c>
      <c r="T75" s="167"/>
      <c r="U75" s="171" t="s">
        <v>546</v>
      </c>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row>
    <row r="76" spans="1:968" ht="130.5" customHeight="1" x14ac:dyDescent="0.25">
      <c r="A76" s="210"/>
      <c r="B76" s="210"/>
      <c r="C76" s="189" t="s">
        <v>178</v>
      </c>
      <c r="D76" s="189" t="s">
        <v>179</v>
      </c>
      <c r="E76" s="36" t="s">
        <v>37</v>
      </c>
      <c r="F76" s="6" t="s">
        <v>180</v>
      </c>
      <c r="G76" s="214" t="s">
        <v>181</v>
      </c>
      <c r="H76" s="210"/>
      <c r="I76" s="108" t="s">
        <v>6</v>
      </c>
      <c r="J76" s="130">
        <f t="shared" si="1"/>
        <v>1</v>
      </c>
      <c r="K76" s="110"/>
      <c r="L76" s="272" t="s">
        <v>519</v>
      </c>
      <c r="M76" s="187"/>
      <c r="N76" s="182"/>
      <c r="O76" s="33"/>
      <c r="P76" s="21"/>
      <c r="Q76" s="181" t="s">
        <v>388</v>
      </c>
      <c r="R76" s="181"/>
      <c r="S76" s="279" t="s">
        <v>357</v>
      </c>
      <c r="T76" s="279"/>
      <c r="U76" s="280" t="s">
        <v>573</v>
      </c>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row>
    <row r="77" spans="1:968" ht="123.75" customHeight="1" x14ac:dyDescent="0.25">
      <c r="A77" s="210"/>
      <c r="B77" s="210"/>
      <c r="C77" s="210"/>
      <c r="D77" s="210"/>
      <c r="E77" s="36" t="s">
        <v>37</v>
      </c>
      <c r="F77" s="6" t="s">
        <v>182</v>
      </c>
      <c r="G77" s="216"/>
      <c r="H77" s="210"/>
      <c r="I77" s="108" t="s">
        <v>6</v>
      </c>
      <c r="J77" s="130">
        <f t="shared" si="1"/>
        <v>1</v>
      </c>
      <c r="K77" s="110"/>
      <c r="L77" s="272"/>
      <c r="M77" s="187"/>
      <c r="N77" s="182"/>
      <c r="O77" s="33"/>
      <c r="P77" s="22"/>
      <c r="Q77" s="182"/>
      <c r="R77" s="182"/>
      <c r="S77" s="279"/>
      <c r="T77" s="279"/>
      <c r="U77" s="280"/>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row>
    <row r="78" spans="1:968" ht="135" customHeight="1" x14ac:dyDescent="0.25">
      <c r="A78" s="210"/>
      <c r="B78" s="210"/>
      <c r="C78" s="190"/>
      <c r="D78" s="190"/>
      <c r="E78" s="36" t="s">
        <v>37</v>
      </c>
      <c r="F78" s="6" t="s">
        <v>183</v>
      </c>
      <c r="G78" s="216"/>
      <c r="H78" s="210"/>
      <c r="I78" s="108" t="s">
        <v>6</v>
      </c>
      <c r="J78" s="130">
        <f t="shared" si="1"/>
        <v>1</v>
      </c>
      <c r="K78" s="110"/>
      <c r="L78" s="84" t="s">
        <v>519</v>
      </c>
      <c r="M78" s="187"/>
      <c r="N78" s="182"/>
      <c r="O78" s="33"/>
      <c r="P78" s="23"/>
      <c r="Q78" s="183"/>
      <c r="R78" s="183"/>
      <c r="S78" s="168" t="s">
        <v>357</v>
      </c>
      <c r="T78" s="103"/>
      <c r="U78" s="172" t="s">
        <v>547</v>
      </c>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row>
    <row r="79" spans="1:968" ht="149.25" customHeight="1" x14ac:dyDescent="0.25">
      <c r="A79" s="190"/>
      <c r="B79" s="190"/>
      <c r="C79" s="33" t="s">
        <v>184</v>
      </c>
      <c r="D79" s="33" t="s">
        <v>185</v>
      </c>
      <c r="E79" s="36" t="s">
        <v>37</v>
      </c>
      <c r="F79" s="6" t="s">
        <v>186</v>
      </c>
      <c r="G79" s="215"/>
      <c r="H79" s="190"/>
      <c r="I79" s="108" t="s">
        <v>377</v>
      </c>
      <c r="J79" s="130">
        <f t="shared" si="1"/>
        <v>1</v>
      </c>
      <c r="K79" s="110"/>
      <c r="L79" s="84" t="s">
        <v>520</v>
      </c>
      <c r="M79" s="188"/>
      <c r="N79" s="183"/>
      <c r="O79" s="33"/>
      <c r="P79" s="59"/>
      <c r="Q79" s="61" t="s">
        <v>389</v>
      </c>
      <c r="R79" s="59"/>
      <c r="S79" s="175" t="s">
        <v>357</v>
      </c>
      <c r="T79" s="175"/>
      <c r="U79" s="176" t="s">
        <v>581</v>
      </c>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row>
    <row r="80" spans="1:968" ht="126.75" customHeight="1" x14ac:dyDescent="0.25">
      <c r="A80" s="189">
        <v>6</v>
      </c>
      <c r="B80" s="189" t="s">
        <v>187</v>
      </c>
      <c r="C80" s="189" t="s">
        <v>188</v>
      </c>
      <c r="D80" s="33" t="s">
        <v>189</v>
      </c>
      <c r="E80" s="36" t="s">
        <v>19</v>
      </c>
      <c r="F80" s="24" t="s">
        <v>190</v>
      </c>
      <c r="G80" s="214" t="s">
        <v>191</v>
      </c>
      <c r="H80" s="46" t="s">
        <v>146</v>
      </c>
      <c r="I80" s="145" t="s">
        <v>6</v>
      </c>
      <c r="J80" s="145">
        <f t="shared" si="1"/>
        <v>1</v>
      </c>
      <c r="K80" s="145"/>
      <c r="L80" s="73" t="s">
        <v>575</v>
      </c>
      <c r="M80" s="46" t="s">
        <v>576</v>
      </c>
      <c r="N80" s="46" t="s">
        <v>576</v>
      </c>
      <c r="O80" s="46"/>
      <c r="P80" s="46"/>
      <c r="Q80" s="46" t="s">
        <v>423</v>
      </c>
      <c r="R80" s="46"/>
      <c r="S80" s="289" t="s">
        <v>357</v>
      </c>
      <c r="T80" s="292"/>
      <c r="U80" s="292" t="s">
        <v>548</v>
      </c>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row>
    <row r="81" spans="1:968" ht="74.25" customHeight="1" x14ac:dyDescent="0.25">
      <c r="A81" s="210"/>
      <c r="B81" s="210"/>
      <c r="C81" s="210"/>
      <c r="D81" s="33" t="s">
        <v>189</v>
      </c>
      <c r="E81" s="36" t="s">
        <v>24</v>
      </c>
      <c r="F81" s="6" t="s">
        <v>192</v>
      </c>
      <c r="G81" s="216"/>
      <c r="H81" s="137"/>
      <c r="I81" s="137" t="s">
        <v>6</v>
      </c>
      <c r="J81" s="137">
        <f t="shared" si="1"/>
        <v>1</v>
      </c>
      <c r="K81" s="137"/>
      <c r="L81" s="74" t="s">
        <v>491</v>
      </c>
      <c r="M81" s="47"/>
      <c r="N81" s="47"/>
      <c r="O81" s="47"/>
      <c r="P81" s="47"/>
      <c r="Q81" s="47"/>
      <c r="R81" s="47"/>
      <c r="S81" s="290"/>
      <c r="T81" s="293"/>
      <c r="U81" s="29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row>
    <row r="82" spans="1:968" ht="216" customHeight="1" x14ac:dyDescent="0.25">
      <c r="A82" s="210"/>
      <c r="B82" s="210"/>
      <c r="C82" s="210"/>
      <c r="D82" s="33" t="s">
        <v>189</v>
      </c>
      <c r="E82" s="36" t="s">
        <v>27</v>
      </c>
      <c r="F82" s="6" t="s">
        <v>193</v>
      </c>
      <c r="G82" s="216"/>
      <c r="H82" s="124"/>
      <c r="I82" s="124" t="s">
        <v>6</v>
      </c>
      <c r="J82" s="124">
        <f t="shared" si="1"/>
        <v>1</v>
      </c>
      <c r="K82" s="124"/>
      <c r="L82" s="73" t="s">
        <v>492</v>
      </c>
      <c r="M82" s="32"/>
      <c r="N82" s="32"/>
      <c r="O82" s="32"/>
      <c r="P82" s="32"/>
      <c r="Q82" s="32" t="s">
        <v>389</v>
      </c>
      <c r="R82" s="32" t="s">
        <v>392</v>
      </c>
      <c r="S82" s="291"/>
      <c r="T82" s="294"/>
      <c r="U82" s="294"/>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row>
    <row r="83" spans="1:968" ht="74.25" customHeight="1" x14ac:dyDescent="0.25">
      <c r="A83" s="210"/>
      <c r="B83" s="210"/>
      <c r="C83" s="210"/>
      <c r="D83" s="33" t="s">
        <v>189</v>
      </c>
      <c r="E83" s="36" t="s">
        <v>29</v>
      </c>
      <c r="F83" s="6" t="s">
        <v>194</v>
      </c>
      <c r="G83" s="216"/>
      <c r="H83" s="124"/>
      <c r="I83" s="124" t="s">
        <v>6</v>
      </c>
      <c r="J83" s="124">
        <f t="shared" si="1"/>
        <v>1</v>
      </c>
      <c r="K83" s="124"/>
      <c r="L83" s="84" t="s">
        <v>521</v>
      </c>
      <c r="M83" s="32" t="s">
        <v>426</v>
      </c>
      <c r="N83" s="32" t="s">
        <v>431</v>
      </c>
      <c r="O83" s="32"/>
      <c r="P83" s="32"/>
      <c r="Q83" s="32"/>
      <c r="R83" s="32"/>
      <c r="S83" s="170" t="s">
        <v>357</v>
      </c>
      <c r="T83" s="170"/>
      <c r="U83" s="169" t="s">
        <v>549</v>
      </c>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row>
    <row r="84" spans="1:968" ht="74.25" customHeight="1" x14ac:dyDescent="0.25">
      <c r="A84" s="210"/>
      <c r="B84" s="210"/>
      <c r="C84" s="210"/>
      <c r="D84" s="33" t="s">
        <v>189</v>
      </c>
      <c r="E84" s="36" t="s">
        <v>32</v>
      </c>
      <c r="F84" s="6" t="s">
        <v>195</v>
      </c>
      <c r="G84" s="216"/>
      <c r="H84" s="108"/>
      <c r="I84" s="108" t="s">
        <v>568</v>
      </c>
      <c r="J84" s="108">
        <v>1</v>
      </c>
      <c r="K84" s="108"/>
      <c r="L84" s="194" t="s">
        <v>494</v>
      </c>
      <c r="M84" s="184"/>
      <c r="N84" s="184"/>
      <c r="O84" s="47"/>
      <c r="P84" s="184"/>
      <c r="Q84" s="184"/>
      <c r="R84" s="184"/>
      <c r="S84" s="173" t="s">
        <v>357</v>
      </c>
      <c r="T84" s="173"/>
      <c r="U84" s="174" t="s">
        <v>577</v>
      </c>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row>
    <row r="85" spans="1:968" ht="74.25" customHeight="1" x14ac:dyDescent="0.25">
      <c r="A85" s="210"/>
      <c r="B85" s="210"/>
      <c r="C85" s="210"/>
      <c r="D85" s="33" t="s">
        <v>189</v>
      </c>
      <c r="E85" s="36" t="s">
        <v>121</v>
      </c>
      <c r="F85" s="6" t="s">
        <v>196</v>
      </c>
      <c r="G85" s="216"/>
      <c r="H85" s="108"/>
      <c r="I85" s="108" t="s">
        <v>6</v>
      </c>
      <c r="J85" s="108">
        <f t="shared" si="1"/>
        <v>1</v>
      </c>
      <c r="K85" s="145"/>
      <c r="L85" s="206"/>
      <c r="M85" s="185"/>
      <c r="N85" s="185"/>
      <c r="O85" s="47"/>
      <c r="P85" s="185"/>
      <c r="Q85" s="185"/>
      <c r="R85" s="185"/>
      <c r="S85" s="264" t="s">
        <v>357</v>
      </c>
      <c r="T85" s="264"/>
      <c r="U85" s="276" t="s">
        <v>550</v>
      </c>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row>
    <row r="86" spans="1:968" ht="74.25" customHeight="1" x14ac:dyDescent="0.25">
      <c r="A86" s="210"/>
      <c r="B86" s="210"/>
      <c r="C86" s="210"/>
      <c r="D86" s="33" t="s">
        <v>189</v>
      </c>
      <c r="E86" s="36" t="s">
        <v>123</v>
      </c>
      <c r="F86" s="6" t="s">
        <v>197</v>
      </c>
      <c r="G86" s="216"/>
      <c r="H86" s="108"/>
      <c r="I86" s="108" t="s">
        <v>6</v>
      </c>
      <c r="J86" s="108">
        <f t="shared" si="1"/>
        <v>1</v>
      </c>
      <c r="K86" s="108"/>
      <c r="L86" s="207"/>
      <c r="M86" s="186"/>
      <c r="N86" s="186"/>
      <c r="O86" s="47"/>
      <c r="P86" s="186"/>
      <c r="Q86" s="186"/>
      <c r="R86" s="186"/>
      <c r="S86" s="274"/>
      <c r="T86" s="274"/>
      <c r="U86" s="278"/>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row>
    <row r="87" spans="1:968" ht="74.25" customHeight="1" x14ac:dyDescent="0.25">
      <c r="A87" s="210"/>
      <c r="B87" s="210"/>
      <c r="C87" s="190"/>
      <c r="D87" s="33" t="s">
        <v>189</v>
      </c>
      <c r="E87" s="36" t="s">
        <v>125</v>
      </c>
      <c r="F87" s="6" t="s">
        <v>198</v>
      </c>
      <c r="G87" s="215"/>
      <c r="H87" s="46"/>
      <c r="I87" s="121" t="s">
        <v>6</v>
      </c>
      <c r="J87" s="121">
        <f t="shared" si="1"/>
        <v>1</v>
      </c>
      <c r="K87" s="124"/>
      <c r="L87" s="73" t="s">
        <v>512</v>
      </c>
      <c r="M87" s="46" t="s">
        <v>427</v>
      </c>
      <c r="N87" s="46" t="s">
        <v>427</v>
      </c>
      <c r="O87" s="46"/>
      <c r="P87" s="46"/>
      <c r="Q87" s="46" t="s">
        <v>428</v>
      </c>
      <c r="R87" s="46"/>
      <c r="S87" s="177" t="s">
        <v>357</v>
      </c>
      <c r="T87" s="177"/>
      <c r="U87" s="178" t="s">
        <v>551</v>
      </c>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row>
    <row r="88" spans="1:968" s="48" customFormat="1" ht="38.25" customHeight="1" x14ac:dyDescent="0.25">
      <c r="A88" s="210"/>
      <c r="B88" s="210"/>
      <c r="C88" s="189" t="s">
        <v>199</v>
      </c>
      <c r="D88" s="189" t="s">
        <v>200</v>
      </c>
      <c r="E88" s="36"/>
      <c r="F88" s="6" t="s">
        <v>201</v>
      </c>
      <c r="G88" s="217" t="s">
        <v>202</v>
      </c>
      <c r="H88" s="220" t="s">
        <v>203</v>
      </c>
      <c r="I88" s="157"/>
      <c r="J88" s="117"/>
      <c r="K88" s="308"/>
      <c r="L88" s="191" t="s">
        <v>522</v>
      </c>
      <c r="M88" s="267" t="s">
        <v>453</v>
      </c>
      <c r="N88" s="267" t="s">
        <v>453</v>
      </c>
      <c r="O88" s="267"/>
      <c r="P88" s="267"/>
      <c r="Q88" s="267" t="s">
        <v>388</v>
      </c>
      <c r="R88" s="267"/>
      <c r="S88" s="281" t="s">
        <v>357</v>
      </c>
      <c r="T88" s="281"/>
      <c r="U88" s="284" t="s">
        <v>541</v>
      </c>
    </row>
    <row r="89" spans="1:968" s="48" customFormat="1" ht="38.25" customHeight="1" x14ac:dyDescent="0.25">
      <c r="A89" s="210"/>
      <c r="B89" s="210"/>
      <c r="C89" s="210"/>
      <c r="D89" s="210"/>
      <c r="E89" s="36" t="s">
        <v>19</v>
      </c>
      <c r="F89" s="34" t="s">
        <v>204</v>
      </c>
      <c r="G89" s="218"/>
      <c r="H89" s="221"/>
      <c r="I89" s="158"/>
      <c r="J89" s="118"/>
      <c r="K89" s="309"/>
      <c r="L89" s="199"/>
      <c r="M89" s="268"/>
      <c r="N89" s="268"/>
      <c r="O89" s="268"/>
      <c r="P89" s="268"/>
      <c r="Q89" s="268"/>
      <c r="R89" s="268"/>
      <c r="S89" s="282"/>
      <c r="T89" s="282"/>
      <c r="U89" s="285"/>
    </row>
    <row r="90" spans="1:968" s="48" customFormat="1" ht="38.25" customHeight="1" x14ac:dyDescent="0.25">
      <c r="A90" s="210"/>
      <c r="B90" s="210"/>
      <c r="C90" s="210"/>
      <c r="D90" s="210"/>
      <c r="E90" s="36" t="s">
        <v>24</v>
      </c>
      <c r="F90" s="34" t="s">
        <v>205</v>
      </c>
      <c r="G90" s="218"/>
      <c r="H90" s="221"/>
      <c r="I90" s="158"/>
      <c r="J90" s="118"/>
      <c r="K90" s="309"/>
      <c r="L90" s="199"/>
      <c r="M90" s="268"/>
      <c r="N90" s="268"/>
      <c r="O90" s="268"/>
      <c r="P90" s="268"/>
      <c r="Q90" s="268"/>
      <c r="R90" s="268"/>
      <c r="S90" s="282"/>
      <c r="T90" s="282"/>
      <c r="U90" s="285"/>
    </row>
    <row r="91" spans="1:968" s="48" customFormat="1" ht="38.25" customHeight="1" x14ac:dyDescent="0.25">
      <c r="A91" s="210"/>
      <c r="B91" s="210"/>
      <c r="C91" s="210"/>
      <c r="D91" s="210"/>
      <c r="E91" s="36" t="s">
        <v>27</v>
      </c>
      <c r="F91" s="34" t="s">
        <v>206</v>
      </c>
      <c r="G91" s="218"/>
      <c r="H91" s="221"/>
      <c r="I91" s="159" t="s">
        <v>376</v>
      </c>
      <c r="J91" s="132">
        <f t="shared" si="1"/>
        <v>1</v>
      </c>
      <c r="K91" s="309"/>
      <c r="L91" s="199"/>
      <c r="M91" s="268"/>
      <c r="N91" s="268"/>
      <c r="O91" s="268"/>
      <c r="P91" s="268"/>
      <c r="Q91" s="268"/>
      <c r="R91" s="268"/>
      <c r="S91" s="282"/>
      <c r="T91" s="282"/>
      <c r="U91" s="285"/>
    </row>
    <row r="92" spans="1:968" s="48" customFormat="1" ht="38.25" customHeight="1" x14ac:dyDescent="0.25">
      <c r="A92" s="210"/>
      <c r="B92" s="210"/>
      <c r="C92" s="210"/>
      <c r="D92" s="210"/>
      <c r="E92" s="36" t="s">
        <v>29</v>
      </c>
      <c r="F92" s="34" t="s">
        <v>207</v>
      </c>
      <c r="G92" s="218"/>
      <c r="H92" s="221"/>
      <c r="I92" s="158"/>
      <c r="J92" s="118"/>
      <c r="K92" s="309"/>
      <c r="L92" s="199"/>
      <c r="M92" s="268"/>
      <c r="N92" s="268"/>
      <c r="O92" s="268"/>
      <c r="P92" s="268"/>
      <c r="Q92" s="268"/>
      <c r="R92" s="268"/>
      <c r="S92" s="282"/>
      <c r="T92" s="282"/>
      <c r="U92" s="285"/>
    </row>
    <row r="93" spans="1:968" s="48" customFormat="1" ht="38.25" customHeight="1" x14ac:dyDescent="0.25">
      <c r="A93" s="210"/>
      <c r="B93" s="210"/>
      <c r="C93" s="210"/>
      <c r="D93" s="210"/>
      <c r="E93" s="36" t="s">
        <v>32</v>
      </c>
      <c r="F93" s="34" t="s">
        <v>208</v>
      </c>
      <c r="G93" s="218"/>
      <c r="H93" s="221"/>
      <c r="I93" s="158"/>
      <c r="J93" s="118"/>
      <c r="K93" s="309"/>
      <c r="L93" s="199"/>
      <c r="M93" s="268"/>
      <c r="N93" s="268"/>
      <c r="O93" s="268"/>
      <c r="P93" s="268"/>
      <c r="Q93" s="268"/>
      <c r="R93" s="268"/>
      <c r="S93" s="282"/>
      <c r="T93" s="282"/>
      <c r="U93" s="285"/>
    </row>
    <row r="94" spans="1:968" ht="38.25" customHeight="1" x14ac:dyDescent="0.25">
      <c r="A94" s="210"/>
      <c r="B94" s="210"/>
      <c r="C94" s="190"/>
      <c r="D94" s="190"/>
      <c r="E94" s="36" t="s">
        <v>121</v>
      </c>
      <c r="F94" s="6" t="s">
        <v>209</v>
      </c>
      <c r="G94" s="219"/>
      <c r="H94" s="222"/>
      <c r="I94" s="160"/>
      <c r="J94" s="119"/>
      <c r="K94" s="310"/>
      <c r="L94" s="200"/>
      <c r="M94" s="269"/>
      <c r="N94" s="269"/>
      <c r="O94" s="269"/>
      <c r="P94" s="269"/>
      <c r="Q94" s="269"/>
      <c r="R94" s="269"/>
      <c r="S94" s="283"/>
      <c r="T94" s="283"/>
      <c r="U94" s="286"/>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row>
    <row r="95" spans="1:968" ht="105" customHeight="1" x14ac:dyDescent="0.25">
      <c r="A95" s="210"/>
      <c r="B95" s="210"/>
      <c r="C95" s="33" t="s">
        <v>210</v>
      </c>
      <c r="D95" s="33" t="s">
        <v>211</v>
      </c>
      <c r="E95" s="36" t="s">
        <v>37</v>
      </c>
      <c r="F95" s="6" t="s">
        <v>212</v>
      </c>
      <c r="G95" s="34" t="s">
        <v>213</v>
      </c>
      <c r="H95" s="126" t="s">
        <v>214</v>
      </c>
      <c r="I95" s="131" t="s">
        <v>6</v>
      </c>
      <c r="J95" s="130">
        <f t="shared" si="1"/>
        <v>1</v>
      </c>
      <c r="K95" s="109"/>
      <c r="L95" s="84" t="s">
        <v>523</v>
      </c>
      <c r="M95" s="316" t="s">
        <v>422</v>
      </c>
      <c r="N95" s="270" t="s">
        <v>422</v>
      </c>
      <c r="O95" s="32"/>
      <c r="P95" s="270" t="s">
        <v>454</v>
      </c>
      <c r="Q95" s="32" t="s">
        <v>391</v>
      </c>
      <c r="R95" s="270"/>
      <c r="S95" s="279" t="s">
        <v>357</v>
      </c>
      <c r="T95" s="279"/>
      <c r="U95" s="280" t="s">
        <v>579</v>
      </c>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row>
    <row r="96" spans="1:968" ht="60" x14ac:dyDescent="0.25">
      <c r="A96" s="210"/>
      <c r="B96" s="210"/>
      <c r="C96" s="33" t="s">
        <v>215</v>
      </c>
      <c r="D96" s="33" t="s">
        <v>216</v>
      </c>
      <c r="E96" s="36" t="s">
        <v>37</v>
      </c>
      <c r="F96" s="6" t="s">
        <v>217</v>
      </c>
      <c r="G96" s="34" t="s">
        <v>218</v>
      </c>
      <c r="H96" s="126" t="s">
        <v>146</v>
      </c>
      <c r="I96" s="121" t="s">
        <v>6</v>
      </c>
      <c r="J96" s="128">
        <f t="shared" si="1"/>
        <v>1</v>
      </c>
      <c r="K96" s="136"/>
      <c r="L96" s="84" t="s">
        <v>524</v>
      </c>
      <c r="M96" s="317"/>
      <c r="N96" s="271"/>
      <c r="O96" s="32"/>
      <c r="P96" s="271"/>
      <c r="Q96" s="32" t="s">
        <v>391</v>
      </c>
      <c r="R96" s="271"/>
      <c r="S96" s="296"/>
      <c r="T96" s="296"/>
      <c r="U96" s="297"/>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row>
    <row r="97" spans="1:968" ht="81.75" customHeight="1" x14ac:dyDescent="0.25">
      <c r="A97" s="210"/>
      <c r="B97" s="210"/>
      <c r="C97" s="189" t="s">
        <v>219</v>
      </c>
      <c r="D97" s="40" t="s">
        <v>220</v>
      </c>
      <c r="E97" s="36"/>
      <c r="F97" s="6" t="s">
        <v>221</v>
      </c>
      <c r="G97" s="214" t="s">
        <v>224</v>
      </c>
      <c r="H97" s="223" t="s">
        <v>222</v>
      </c>
      <c r="I97" s="114" t="s">
        <v>376</v>
      </c>
      <c r="J97" s="128">
        <v>1</v>
      </c>
      <c r="K97" s="115"/>
      <c r="L97" s="313" t="s">
        <v>578</v>
      </c>
      <c r="M97" s="270" t="s">
        <v>429</v>
      </c>
      <c r="N97" s="270" t="s">
        <v>455</v>
      </c>
      <c r="O97" s="33"/>
      <c r="P97" s="270"/>
      <c r="Q97" s="270" t="s">
        <v>7</v>
      </c>
      <c r="R97" s="270"/>
      <c r="S97" s="279"/>
      <c r="T97" s="279" t="s">
        <v>357</v>
      </c>
      <c r="U97" s="280"/>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row>
    <row r="98" spans="1:968" ht="98.25" customHeight="1" x14ac:dyDescent="0.25">
      <c r="A98" s="210"/>
      <c r="B98" s="210"/>
      <c r="C98" s="210"/>
      <c r="D98" s="40" t="s">
        <v>220</v>
      </c>
      <c r="E98" s="36" t="s">
        <v>19</v>
      </c>
      <c r="F98" s="11" t="s">
        <v>223</v>
      </c>
      <c r="G98" s="216"/>
      <c r="H98" s="223"/>
      <c r="I98" s="113" t="s">
        <v>6</v>
      </c>
      <c r="J98" s="130">
        <f t="shared" si="1"/>
        <v>1</v>
      </c>
      <c r="K98" s="116"/>
      <c r="L98" s="314"/>
      <c r="M98" s="271"/>
      <c r="N98" s="271"/>
      <c r="O98" s="33"/>
      <c r="P98" s="271"/>
      <c r="Q98" s="271"/>
      <c r="R98" s="271"/>
      <c r="S98" s="296"/>
      <c r="T98" s="296"/>
      <c r="U98" s="297"/>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row>
    <row r="99" spans="1:968" ht="99.75" customHeight="1" x14ac:dyDescent="0.25">
      <c r="A99" s="210"/>
      <c r="B99" s="210"/>
      <c r="C99" s="210"/>
      <c r="D99" s="40" t="s">
        <v>220</v>
      </c>
      <c r="E99" s="36" t="s">
        <v>24</v>
      </c>
      <c r="F99" s="11" t="s">
        <v>225</v>
      </c>
      <c r="G99" s="216"/>
      <c r="H99" s="224"/>
      <c r="I99" s="113" t="s">
        <v>6</v>
      </c>
      <c r="J99" s="130">
        <f t="shared" si="1"/>
        <v>1</v>
      </c>
      <c r="K99" s="116"/>
      <c r="L99" s="315"/>
      <c r="M99" s="271"/>
      <c r="N99" s="271"/>
      <c r="O99" s="33"/>
      <c r="P99" s="271"/>
      <c r="Q99" s="271"/>
      <c r="R99" s="271"/>
      <c r="S99" s="279"/>
      <c r="T99" s="279" t="s">
        <v>357</v>
      </c>
      <c r="U99" s="280"/>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row>
    <row r="100" spans="1:968" ht="83.25" customHeight="1" x14ac:dyDescent="0.25">
      <c r="A100" s="210"/>
      <c r="B100" s="210"/>
      <c r="C100" s="190"/>
      <c r="D100" s="40" t="s">
        <v>220</v>
      </c>
      <c r="E100" s="36" t="s">
        <v>27</v>
      </c>
      <c r="F100" s="11" t="s">
        <v>226</v>
      </c>
      <c r="G100" s="215"/>
      <c r="H100" s="224"/>
      <c r="I100" s="108" t="s">
        <v>6</v>
      </c>
      <c r="J100" s="125">
        <f t="shared" si="1"/>
        <v>1</v>
      </c>
      <c r="K100" s="146"/>
      <c r="L100" s="315"/>
      <c r="M100" s="271"/>
      <c r="N100" s="271"/>
      <c r="O100" s="33"/>
      <c r="P100" s="271"/>
      <c r="Q100" s="271"/>
      <c r="R100" s="271"/>
      <c r="S100" s="296"/>
      <c r="T100" s="296"/>
      <c r="U100" s="297"/>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row>
    <row r="101" spans="1:968" ht="77.25" customHeight="1" x14ac:dyDescent="0.25">
      <c r="A101" s="190"/>
      <c r="B101" s="190"/>
      <c r="C101" s="33" t="s">
        <v>227</v>
      </c>
      <c r="D101" s="33" t="s">
        <v>228</v>
      </c>
      <c r="E101" s="36" t="s">
        <v>37</v>
      </c>
      <c r="F101" s="6" t="s">
        <v>229</v>
      </c>
      <c r="G101" s="34" t="s">
        <v>230</v>
      </c>
      <c r="H101" s="109"/>
      <c r="I101" s="124" t="s">
        <v>376</v>
      </c>
      <c r="J101" s="125">
        <v>1</v>
      </c>
      <c r="K101" s="109"/>
      <c r="L101" s="84" t="s">
        <v>525</v>
      </c>
      <c r="M101" s="32" t="s">
        <v>438</v>
      </c>
      <c r="N101" s="32" t="s">
        <v>438</v>
      </c>
      <c r="O101" s="33"/>
      <c r="P101" s="32"/>
      <c r="Q101" s="32" t="s">
        <v>393</v>
      </c>
      <c r="R101" s="32"/>
      <c r="S101" s="170" t="s">
        <v>357</v>
      </c>
      <c r="T101" s="170"/>
      <c r="U101" s="169" t="s">
        <v>541</v>
      </c>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row>
    <row r="102" spans="1:968" ht="77.25" customHeight="1" x14ac:dyDescent="0.25">
      <c r="A102" s="189">
        <v>7</v>
      </c>
      <c r="B102" s="189" t="s">
        <v>231</v>
      </c>
      <c r="C102" s="189" t="s">
        <v>232</v>
      </c>
      <c r="D102" s="189" t="s">
        <v>233</v>
      </c>
      <c r="E102" s="36"/>
      <c r="F102" s="6" t="s">
        <v>234</v>
      </c>
      <c r="G102" s="34" t="s">
        <v>235</v>
      </c>
      <c r="H102" s="211" t="s">
        <v>236</v>
      </c>
      <c r="I102" s="114" t="s">
        <v>376</v>
      </c>
      <c r="J102" s="128">
        <v>1</v>
      </c>
      <c r="K102" s="115"/>
      <c r="L102" s="201" t="s">
        <v>400</v>
      </c>
      <c r="M102" s="181" t="s">
        <v>430</v>
      </c>
      <c r="N102" s="181" t="s">
        <v>430</v>
      </c>
      <c r="O102" s="33"/>
      <c r="P102" s="181" t="s">
        <v>478</v>
      </c>
      <c r="Q102" s="21"/>
      <c r="R102" s="21"/>
      <c r="S102" s="264" t="s">
        <v>357</v>
      </c>
      <c r="T102" s="264"/>
      <c r="U102" s="264" t="s">
        <v>541</v>
      </c>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row>
    <row r="103" spans="1:968" ht="51" customHeight="1" x14ac:dyDescent="0.25">
      <c r="A103" s="210"/>
      <c r="B103" s="210"/>
      <c r="C103" s="210"/>
      <c r="D103" s="210"/>
      <c r="E103" s="36" t="s">
        <v>19</v>
      </c>
      <c r="F103" s="11" t="s">
        <v>237</v>
      </c>
      <c r="G103" s="34" t="s">
        <v>238</v>
      </c>
      <c r="H103" s="212"/>
      <c r="I103" s="113" t="s">
        <v>377</v>
      </c>
      <c r="J103" s="130">
        <f t="shared" si="1"/>
        <v>1</v>
      </c>
      <c r="K103" s="116"/>
      <c r="L103" s="202"/>
      <c r="M103" s="187"/>
      <c r="N103" s="187"/>
      <c r="O103" s="33"/>
      <c r="P103" s="187"/>
      <c r="Q103" s="182"/>
      <c r="R103" s="182"/>
      <c r="S103" s="273"/>
      <c r="T103" s="273"/>
      <c r="U103" s="27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row>
    <row r="104" spans="1:968" ht="93.75" customHeight="1" x14ac:dyDescent="0.25">
      <c r="A104" s="210"/>
      <c r="B104" s="210"/>
      <c r="C104" s="210"/>
      <c r="D104" s="210"/>
      <c r="E104" s="36" t="s">
        <v>24</v>
      </c>
      <c r="F104" s="11" t="s">
        <v>239</v>
      </c>
      <c r="G104" s="34" t="s">
        <v>240</v>
      </c>
      <c r="H104" s="210"/>
      <c r="I104" s="124" t="s">
        <v>6</v>
      </c>
      <c r="J104" s="130">
        <f t="shared" si="1"/>
        <v>1</v>
      </c>
      <c r="K104" s="109"/>
      <c r="L104" s="73" t="s">
        <v>401</v>
      </c>
      <c r="M104" s="187"/>
      <c r="N104" s="187"/>
      <c r="O104" s="33"/>
      <c r="P104" s="187"/>
      <c r="Q104" s="187"/>
      <c r="R104" s="187"/>
      <c r="S104" s="273"/>
      <c r="T104" s="273"/>
      <c r="U104" s="27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row>
    <row r="105" spans="1:968" ht="102.75" customHeight="1" x14ac:dyDescent="0.25">
      <c r="A105" s="210"/>
      <c r="B105" s="210"/>
      <c r="C105" s="210"/>
      <c r="D105" s="210"/>
      <c r="E105" s="36" t="s">
        <v>27</v>
      </c>
      <c r="F105" s="11" t="s">
        <v>241</v>
      </c>
      <c r="G105" s="34" t="s">
        <v>242</v>
      </c>
      <c r="H105" s="210"/>
      <c r="I105" s="124" t="s">
        <v>6</v>
      </c>
      <c r="J105" s="130">
        <f t="shared" si="1"/>
        <v>1</v>
      </c>
      <c r="K105" s="109"/>
      <c r="L105" s="73" t="s">
        <v>521</v>
      </c>
      <c r="M105" s="187"/>
      <c r="N105" s="187"/>
      <c r="O105" s="33"/>
      <c r="P105" s="187"/>
      <c r="Q105" s="187"/>
      <c r="R105" s="187"/>
      <c r="S105" s="273"/>
      <c r="T105" s="273"/>
      <c r="U105" s="27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row>
    <row r="106" spans="1:968" ht="102" customHeight="1" x14ac:dyDescent="0.25">
      <c r="A106" s="210"/>
      <c r="B106" s="210"/>
      <c r="C106" s="190"/>
      <c r="D106" s="190"/>
      <c r="E106" s="36" t="s">
        <v>29</v>
      </c>
      <c r="F106" s="11" t="s">
        <v>243</v>
      </c>
      <c r="G106" s="34"/>
      <c r="H106" s="190"/>
      <c r="I106" s="124" t="s">
        <v>6</v>
      </c>
      <c r="J106" s="130">
        <f t="shared" si="1"/>
        <v>1</v>
      </c>
      <c r="K106" s="109"/>
      <c r="L106" s="73" t="s">
        <v>402</v>
      </c>
      <c r="M106" s="187"/>
      <c r="N106" s="187"/>
      <c r="O106" s="33"/>
      <c r="P106" s="187"/>
      <c r="Q106" s="187"/>
      <c r="R106" s="187"/>
      <c r="S106" s="273"/>
      <c r="T106" s="273"/>
      <c r="U106" s="27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row>
    <row r="107" spans="1:968" ht="75" customHeight="1" x14ac:dyDescent="0.25">
      <c r="A107" s="210"/>
      <c r="B107" s="210"/>
      <c r="C107" s="33" t="s">
        <v>244</v>
      </c>
      <c r="D107" s="33" t="s">
        <v>245</v>
      </c>
      <c r="E107" s="36" t="s">
        <v>37</v>
      </c>
      <c r="F107" s="6" t="s">
        <v>246</v>
      </c>
      <c r="G107" s="34" t="s">
        <v>247</v>
      </c>
      <c r="H107" s="126" t="s">
        <v>248</v>
      </c>
      <c r="I107" s="124" t="s">
        <v>6</v>
      </c>
      <c r="J107" s="130">
        <f t="shared" si="1"/>
        <v>1</v>
      </c>
      <c r="K107" s="109"/>
      <c r="L107" s="73" t="s">
        <v>403</v>
      </c>
      <c r="M107" s="187"/>
      <c r="N107" s="187"/>
      <c r="O107" s="33"/>
      <c r="P107" s="187"/>
      <c r="Q107" s="187"/>
      <c r="R107" s="187"/>
      <c r="S107" s="273"/>
      <c r="T107" s="273"/>
      <c r="U107" s="27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row>
    <row r="108" spans="1:968" ht="75" customHeight="1" x14ac:dyDescent="0.25">
      <c r="A108" s="210"/>
      <c r="B108" s="210"/>
      <c r="C108" s="189" t="s">
        <v>249</v>
      </c>
      <c r="D108" s="78" t="s">
        <v>250</v>
      </c>
      <c r="E108" s="36" t="s">
        <v>37</v>
      </c>
      <c r="F108" s="6" t="s">
        <v>251</v>
      </c>
      <c r="G108" s="214" t="s">
        <v>252</v>
      </c>
      <c r="H108" s="109"/>
      <c r="I108" s="124" t="s">
        <v>6</v>
      </c>
      <c r="J108" s="130">
        <f t="shared" si="1"/>
        <v>1</v>
      </c>
      <c r="K108" s="109"/>
      <c r="L108" s="84" t="s">
        <v>526</v>
      </c>
      <c r="M108" s="187"/>
      <c r="N108" s="187"/>
      <c r="O108" s="33"/>
      <c r="P108" s="187"/>
      <c r="Q108" s="187"/>
      <c r="R108" s="187"/>
      <c r="S108" s="273"/>
      <c r="T108" s="273"/>
      <c r="U108" s="27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row>
    <row r="109" spans="1:968" ht="67.5" customHeight="1" x14ac:dyDescent="0.25">
      <c r="A109" s="210"/>
      <c r="B109" s="210"/>
      <c r="C109" s="190"/>
      <c r="D109" s="33" t="s">
        <v>250</v>
      </c>
      <c r="E109" s="36" t="s">
        <v>37</v>
      </c>
      <c r="F109" s="6" t="s">
        <v>253</v>
      </c>
      <c r="G109" s="215"/>
      <c r="H109" s="109"/>
      <c r="I109" s="124" t="s">
        <v>6</v>
      </c>
      <c r="J109" s="130">
        <f t="shared" si="1"/>
        <v>1</v>
      </c>
      <c r="K109" s="109"/>
      <c r="L109" s="84" t="s">
        <v>526</v>
      </c>
      <c r="M109" s="188"/>
      <c r="N109" s="188"/>
      <c r="O109" s="33"/>
      <c r="P109" s="188"/>
      <c r="Q109" s="188"/>
      <c r="R109" s="188"/>
      <c r="S109" s="274"/>
      <c r="T109" s="274"/>
      <c r="U109" s="274"/>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row>
    <row r="110" spans="1:968" ht="153" customHeight="1" x14ac:dyDescent="0.25">
      <c r="A110" s="210"/>
      <c r="B110" s="210"/>
      <c r="C110" s="189" t="s">
        <v>254</v>
      </c>
      <c r="D110" s="189" t="s">
        <v>255</v>
      </c>
      <c r="E110" s="36" t="s">
        <v>19</v>
      </c>
      <c r="F110" s="6" t="s">
        <v>256</v>
      </c>
      <c r="G110" s="9"/>
      <c r="H110" s="189" t="s">
        <v>257</v>
      </c>
      <c r="I110" s="108" t="s">
        <v>6</v>
      </c>
      <c r="J110" s="130">
        <f t="shared" si="1"/>
        <v>1</v>
      </c>
      <c r="K110" s="110"/>
      <c r="L110" s="194" t="s">
        <v>404</v>
      </c>
      <c r="M110" s="181" t="s">
        <v>430</v>
      </c>
      <c r="N110" s="181" t="s">
        <v>430</v>
      </c>
      <c r="O110" s="33"/>
      <c r="P110" s="181"/>
      <c r="Q110" s="181"/>
      <c r="R110" s="181"/>
      <c r="S110" s="264" t="s">
        <v>357</v>
      </c>
      <c r="T110" s="264"/>
      <c r="U110" s="276" t="s">
        <v>541</v>
      </c>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row>
    <row r="111" spans="1:968" ht="67.5" customHeight="1" x14ac:dyDescent="0.25">
      <c r="A111" s="210"/>
      <c r="B111" s="210"/>
      <c r="C111" s="210"/>
      <c r="D111" s="185"/>
      <c r="E111" s="36" t="s">
        <v>24</v>
      </c>
      <c r="F111" s="6" t="s">
        <v>258</v>
      </c>
      <c r="G111" s="9"/>
      <c r="H111" s="210"/>
      <c r="I111" s="108" t="s">
        <v>6</v>
      </c>
      <c r="J111" s="130">
        <f t="shared" si="1"/>
        <v>1</v>
      </c>
      <c r="K111" s="110"/>
      <c r="L111" s="205"/>
      <c r="M111" s="187"/>
      <c r="N111" s="187"/>
      <c r="O111" s="33"/>
      <c r="P111" s="187"/>
      <c r="Q111" s="187"/>
      <c r="R111" s="187"/>
      <c r="S111" s="265"/>
      <c r="T111" s="265"/>
      <c r="U111" s="29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row>
    <row r="112" spans="1:968" ht="57" customHeight="1" x14ac:dyDescent="0.25">
      <c r="A112" s="210"/>
      <c r="B112" s="210"/>
      <c r="C112" s="190"/>
      <c r="D112" s="186"/>
      <c r="E112" s="36" t="s">
        <v>27</v>
      </c>
      <c r="F112" s="6" t="s">
        <v>259</v>
      </c>
      <c r="G112" s="9"/>
      <c r="H112" s="190"/>
      <c r="I112" s="108" t="s">
        <v>6</v>
      </c>
      <c r="J112" s="130">
        <f t="shared" si="1"/>
        <v>1</v>
      </c>
      <c r="K112" s="110"/>
      <c r="L112" s="195"/>
      <c r="M112" s="188"/>
      <c r="N112" s="188"/>
      <c r="O112" s="33"/>
      <c r="P112" s="188"/>
      <c r="Q112" s="188"/>
      <c r="R112" s="188"/>
      <c r="S112" s="266"/>
      <c r="T112" s="266"/>
      <c r="U112" s="288"/>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row>
    <row r="113" spans="1:968" ht="279.75" customHeight="1" x14ac:dyDescent="0.25">
      <c r="A113" s="210"/>
      <c r="B113" s="210"/>
      <c r="C113" s="33" t="s">
        <v>260</v>
      </c>
      <c r="D113" s="33" t="s">
        <v>261</v>
      </c>
      <c r="E113" s="36" t="s">
        <v>37</v>
      </c>
      <c r="F113" s="6" t="s">
        <v>262</v>
      </c>
      <c r="G113" s="34" t="s">
        <v>263</v>
      </c>
      <c r="H113" s="126" t="s">
        <v>264</v>
      </c>
      <c r="I113" s="108" t="s">
        <v>6</v>
      </c>
      <c r="J113" s="130">
        <f t="shared" si="1"/>
        <v>1</v>
      </c>
      <c r="K113" s="110"/>
      <c r="L113" s="84" t="s">
        <v>527</v>
      </c>
      <c r="M113" s="32" t="s">
        <v>432</v>
      </c>
      <c r="N113" s="32" t="s">
        <v>431</v>
      </c>
      <c r="O113" s="33"/>
      <c r="P113" s="33"/>
      <c r="Q113" s="33"/>
      <c r="R113" s="33"/>
      <c r="S113" s="170" t="s">
        <v>357</v>
      </c>
      <c r="T113" s="170"/>
      <c r="U113" s="169" t="s">
        <v>541</v>
      </c>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row>
    <row r="114" spans="1:968" ht="60" customHeight="1" x14ac:dyDescent="0.25">
      <c r="A114" s="210"/>
      <c r="B114" s="210"/>
      <c r="C114" s="189" t="s">
        <v>265</v>
      </c>
      <c r="D114" s="189" t="s">
        <v>266</v>
      </c>
      <c r="E114" s="36"/>
      <c r="F114" s="6" t="s">
        <v>267</v>
      </c>
      <c r="G114" s="214" t="s">
        <v>268</v>
      </c>
      <c r="H114" s="189"/>
      <c r="I114" s="121" t="s">
        <v>376</v>
      </c>
      <c r="J114" s="128">
        <v>1</v>
      </c>
      <c r="K114" s="136"/>
      <c r="L114" s="194" t="s">
        <v>405</v>
      </c>
      <c r="M114" s="181" t="s">
        <v>433</v>
      </c>
      <c r="N114" s="181" t="s">
        <v>457</v>
      </c>
      <c r="O114" s="33"/>
      <c r="P114" s="181" t="s">
        <v>436</v>
      </c>
      <c r="Q114" s="181" t="s">
        <v>391</v>
      </c>
      <c r="R114" s="181"/>
      <c r="S114" s="264" t="s">
        <v>357</v>
      </c>
      <c r="T114" s="264"/>
      <c r="U114" s="276" t="s">
        <v>574</v>
      </c>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row>
    <row r="115" spans="1:968" ht="60" customHeight="1" x14ac:dyDescent="0.25">
      <c r="A115" s="210"/>
      <c r="B115" s="210"/>
      <c r="C115" s="210"/>
      <c r="D115" s="210"/>
      <c r="E115" s="36" t="s">
        <v>19</v>
      </c>
      <c r="F115" s="6" t="s">
        <v>269</v>
      </c>
      <c r="G115" s="216"/>
      <c r="H115" s="210"/>
      <c r="I115" s="113" t="s">
        <v>377</v>
      </c>
      <c r="J115" s="130">
        <f t="shared" si="1"/>
        <v>1</v>
      </c>
      <c r="K115" s="140"/>
      <c r="L115" s="203"/>
      <c r="M115" s="187"/>
      <c r="N115" s="187"/>
      <c r="O115" s="33"/>
      <c r="P115" s="187"/>
      <c r="Q115" s="187"/>
      <c r="R115" s="187"/>
      <c r="S115" s="265"/>
      <c r="T115" s="265"/>
      <c r="U115" s="29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row>
    <row r="116" spans="1:968" ht="60" customHeight="1" x14ac:dyDescent="0.25">
      <c r="A116" s="210"/>
      <c r="B116" s="210"/>
      <c r="C116" s="210"/>
      <c r="D116" s="210"/>
      <c r="E116" s="36" t="s">
        <v>24</v>
      </c>
      <c r="F116" s="6" t="s">
        <v>270</v>
      </c>
      <c r="G116" s="216"/>
      <c r="H116" s="210"/>
      <c r="I116" s="108" t="s">
        <v>377</v>
      </c>
      <c r="J116" s="130">
        <f t="shared" si="1"/>
        <v>1</v>
      </c>
      <c r="K116" s="110"/>
      <c r="L116" s="203"/>
      <c r="M116" s="187"/>
      <c r="N116" s="187"/>
      <c r="O116" s="33"/>
      <c r="P116" s="187"/>
      <c r="Q116" s="187"/>
      <c r="R116" s="187"/>
      <c r="S116" s="265"/>
      <c r="T116" s="265"/>
      <c r="U116" s="29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row>
    <row r="117" spans="1:968" ht="83.25" customHeight="1" x14ac:dyDescent="0.25">
      <c r="A117" s="210"/>
      <c r="B117" s="210"/>
      <c r="C117" s="210"/>
      <c r="D117" s="210"/>
      <c r="E117" s="36" t="s">
        <v>27</v>
      </c>
      <c r="F117" s="6" t="s">
        <v>271</v>
      </c>
      <c r="G117" s="216"/>
      <c r="H117" s="210"/>
      <c r="I117" s="108" t="s">
        <v>377</v>
      </c>
      <c r="J117" s="130">
        <f t="shared" si="1"/>
        <v>1</v>
      </c>
      <c r="K117" s="110"/>
      <c r="L117" s="203"/>
      <c r="M117" s="187"/>
      <c r="N117" s="187"/>
      <c r="O117" s="33"/>
      <c r="P117" s="187"/>
      <c r="Q117" s="187"/>
      <c r="R117" s="187"/>
      <c r="S117" s="265"/>
      <c r="T117" s="265"/>
      <c r="U117" s="29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row>
    <row r="118" spans="1:968" ht="60" customHeight="1" x14ac:dyDescent="0.25">
      <c r="A118" s="190"/>
      <c r="B118" s="190"/>
      <c r="C118" s="190"/>
      <c r="D118" s="190"/>
      <c r="E118" s="36" t="s">
        <v>29</v>
      </c>
      <c r="F118" s="6" t="s">
        <v>272</v>
      </c>
      <c r="G118" s="215"/>
      <c r="H118" s="190"/>
      <c r="I118" s="124" t="s">
        <v>377</v>
      </c>
      <c r="J118" s="130">
        <f t="shared" si="1"/>
        <v>1</v>
      </c>
      <c r="K118" s="109"/>
      <c r="L118" s="204"/>
      <c r="M118" s="188"/>
      <c r="N118" s="188"/>
      <c r="O118" s="33"/>
      <c r="P118" s="188"/>
      <c r="Q118" s="188"/>
      <c r="R118" s="188"/>
      <c r="S118" s="266"/>
      <c r="T118" s="266"/>
      <c r="U118" s="288"/>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row>
    <row r="119" spans="1:968" ht="409.5" customHeight="1" x14ac:dyDescent="0.25">
      <c r="A119" s="189">
        <v>8</v>
      </c>
      <c r="B119" s="189" t="s">
        <v>273</v>
      </c>
      <c r="C119" s="33" t="s">
        <v>274</v>
      </c>
      <c r="D119" s="33" t="s">
        <v>275</v>
      </c>
      <c r="E119" s="36" t="s">
        <v>37</v>
      </c>
      <c r="F119" s="6" t="s">
        <v>276</v>
      </c>
      <c r="G119" s="34" t="s">
        <v>277</v>
      </c>
      <c r="H119" s="126" t="s">
        <v>278</v>
      </c>
      <c r="I119" s="124" t="s">
        <v>377</v>
      </c>
      <c r="J119" s="130">
        <f t="shared" si="1"/>
        <v>1</v>
      </c>
      <c r="K119" s="109"/>
      <c r="L119" s="84" t="s">
        <v>497</v>
      </c>
      <c r="M119" s="32" t="s">
        <v>434</v>
      </c>
      <c r="N119" s="32" t="s">
        <v>437</v>
      </c>
      <c r="O119" s="33"/>
      <c r="P119" s="32" t="s">
        <v>435</v>
      </c>
      <c r="Q119" s="32" t="s">
        <v>389</v>
      </c>
      <c r="R119" s="32" t="s">
        <v>394</v>
      </c>
      <c r="S119" s="170" t="s">
        <v>357</v>
      </c>
      <c r="T119" s="170"/>
      <c r="U119" s="169" t="s">
        <v>552</v>
      </c>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row>
    <row r="120" spans="1:968" ht="310.5" customHeight="1" x14ac:dyDescent="0.25">
      <c r="A120" s="210"/>
      <c r="B120" s="210"/>
      <c r="C120" s="33" t="s">
        <v>279</v>
      </c>
      <c r="D120" s="33" t="s">
        <v>280</v>
      </c>
      <c r="E120" s="36" t="s">
        <v>37</v>
      </c>
      <c r="F120" s="6" t="s">
        <v>281</v>
      </c>
      <c r="G120" s="9"/>
      <c r="H120" s="126" t="s">
        <v>282</v>
      </c>
      <c r="I120" s="108" t="s">
        <v>376</v>
      </c>
      <c r="J120" s="130">
        <f t="shared" si="1"/>
        <v>1</v>
      </c>
      <c r="K120" s="110"/>
      <c r="L120" s="84" t="s">
        <v>528</v>
      </c>
      <c r="M120" s="32" t="s">
        <v>434</v>
      </c>
      <c r="N120" s="32" t="s">
        <v>437</v>
      </c>
      <c r="O120" s="33"/>
      <c r="P120" s="32" t="s">
        <v>479</v>
      </c>
      <c r="Q120" s="32" t="s">
        <v>391</v>
      </c>
      <c r="R120" s="32"/>
      <c r="S120" s="173" t="s">
        <v>15</v>
      </c>
      <c r="T120" s="173"/>
      <c r="U120" s="174" t="s">
        <v>580</v>
      </c>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row>
    <row r="121" spans="1:968" ht="409.5" customHeight="1" x14ac:dyDescent="0.25">
      <c r="A121" s="210"/>
      <c r="B121" s="210"/>
      <c r="C121" s="33" t="s">
        <v>283</v>
      </c>
      <c r="D121" s="33" t="s">
        <v>284</v>
      </c>
      <c r="E121" s="36" t="s">
        <v>37</v>
      </c>
      <c r="F121" s="6" t="s">
        <v>285</v>
      </c>
      <c r="G121" s="34" t="s">
        <v>286</v>
      </c>
      <c r="H121" s="126" t="s">
        <v>287</v>
      </c>
      <c r="I121" s="108" t="s">
        <v>6</v>
      </c>
      <c r="J121" s="130">
        <f t="shared" si="1"/>
        <v>1</v>
      </c>
      <c r="K121" s="110"/>
      <c r="L121" s="73" t="s">
        <v>406</v>
      </c>
      <c r="M121" s="32" t="s">
        <v>480</v>
      </c>
      <c r="N121" s="32" t="s">
        <v>480</v>
      </c>
      <c r="O121" s="33"/>
      <c r="P121" s="33"/>
      <c r="Q121" s="33"/>
      <c r="R121" s="33"/>
      <c r="S121" s="173" t="s">
        <v>357</v>
      </c>
      <c r="T121" s="173"/>
      <c r="U121" s="174" t="s">
        <v>580</v>
      </c>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row>
    <row r="122" spans="1:968" ht="94.5" customHeight="1" x14ac:dyDescent="0.25">
      <c r="A122" s="210"/>
      <c r="B122" s="210"/>
      <c r="C122" s="189" t="s">
        <v>288</v>
      </c>
      <c r="D122" s="189" t="s">
        <v>289</v>
      </c>
      <c r="E122" s="36" t="s">
        <v>37</v>
      </c>
      <c r="F122" s="6" t="s">
        <v>290</v>
      </c>
      <c r="G122" s="34" t="s">
        <v>291</v>
      </c>
      <c r="H122" s="189" t="s">
        <v>292</v>
      </c>
      <c r="I122" s="108" t="s">
        <v>377</v>
      </c>
      <c r="J122" s="130">
        <f t="shared" si="1"/>
        <v>1</v>
      </c>
      <c r="K122" s="110"/>
      <c r="L122" s="84" t="s">
        <v>529</v>
      </c>
      <c r="M122" s="181" t="s">
        <v>438</v>
      </c>
      <c r="N122" s="181" t="s">
        <v>438</v>
      </c>
      <c r="O122" s="33"/>
      <c r="P122" s="189"/>
      <c r="Q122" s="181" t="s">
        <v>439</v>
      </c>
      <c r="R122" s="189"/>
      <c r="S122" s="264" t="s">
        <v>357</v>
      </c>
      <c r="T122" s="287"/>
      <c r="U122" s="276" t="s">
        <v>553</v>
      </c>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row>
    <row r="123" spans="1:968" ht="84" customHeight="1" x14ac:dyDescent="0.25">
      <c r="A123" s="190"/>
      <c r="B123" s="190"/>
      <c r="C123" s="190"/>
      <c r="D123" s="190"/>
      <c r="E123" s="36" t="s">
        <v>37</v>
      </c>
      <c r="F123" s="6" t="s">
        <v>293</v>
      </c>
      <c r="G123" s="34" t="s">
        <v>294</v>
      </c>
      <c r="H123" s="190"/>
      <c r="I123" s="108" t="s">
        <v>6</v>
      </c>
      <c r="J123" s="130">
        <f t="shared" si="1"/>
        <v>1</v>
      </c>
      <c r="K123" s="110"/>
      <c r="L123" s="84" t="s">
        <v>530</v>
      </c>
      <c r="M123" s="188"/>
      <c r="N123" s="188"/>
      <c r="O123" s="33"/>
      <c r="P123" s="188"/>
      <c r="Q123" s="188"/>
      <c r="R123" s="188"/>
      <c r="S123" s="266"/>
      <c r="T123" s="266"/>
      <c r="U123" s="288"/>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row>
    <row r="124" spans="1:968" ht="36.75" customHeight="1" x14ac:dyDescent="0.25">
      <c r="A124" s="189">
        <v>9</v>
      </c>
      <c r="B124" s="189" t="s">
        <v>295</v>
      </c>
      <c r="C124" s="181" t="s">
        <v>296</v>
      </c>
      <c r="D124" s="189" t="s">
        <v>295</v>
      </c>
      <c r="E124" s="36"/>
      <c r="F124" s="6" t="s">
        <v>297</v>
      </c>
      <c r="G124" s="214" t="s">
        <v>298</v>
      </c>
      <c r="H124" s="189" t="s">
        <v>299</v>
      </c>
      <c r="I124" s="114" t="s">
        <v>376</v>
      </c>
      <c r="J124" s="128">
        <v>1</v>
      </c>
      <c r="K124" s="133"/>
      <c r="L124" s="191" t="s">
        <v>531</v>
      </c>
      <c r="M124" s="181" t="s">
        <v>481</v>
      </c>
      <c r="N124" s="181" t="s">
        <v>482</v>
      </c>
      <c r="O124" s="33"/>
      <c r="P124" s="189"/>
      <c r="Q124" s="189"/>
      <c r="R124" s="189"/>
      <c r="S124" s="264" t="s">
        <v>15</v>
      </c>
      <c r="T124" s="287"/>
      <c r="U124" s="276" t="s">
        <v>554</v>
      </c>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row>
    <row r="125" spans="1:968" ht="27.4" customHeight="1" x14ac:dyDescent="0.25">
      <c r="A125" s="210"/>
      <c r="B125" s="210"/>
      <c r="C125" s="210"/>
      <c r="D125" s="210"/>
      <c r="E125" s="36" t="s">
        <v>37</v>
      </c>
      <c r="F125" s="11" t="s">
        <v>300</v>
      </c>
      <c r="G125" s="216"/>
      <c r="H125" s="210"/>
      <c r="I125" s="112" t="s">
        <v>6</v>
      </c>
      <c r="J125" s="129">
        <f t="shared" si="1"/>
        <v>1</v>
      </c>
      <c r="K125" s="142"/>
      <c r="L125" s="192"/>
      <c r="M125" s="187"/>
      <c r="N125" s="187"/>
      <c r="O125" s="33"/>
      <c r="P125" s="187"/>
      <c r="Q125" s="187"/>
      <c r="R125" s="187"/>
      <c r="S125" s="265"/>
      <c r="T125" s="265"/>
      <c r="U125" s="29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row>
    <row r="126" spans="1:968" ht="62.25" customHeight="1" x14ac:dyDescent="0.25">
      <c r="A126" s="210"/>
      <c r="B126" s="210"/>
      <c r="C126" s="210"/>
      <c r="D126" s="210"/>
      <c r="E126" s="36" t="s">
        <v>37</v>
      </c>
      <c r="F126" s="11" t="s">
        <v>301</v>
      </c>
      <c r="G126" s="216"/>
      <c r="H126" s="210"/>
      <c r="I126" s="108" t="s">
        <v>6</v>
      </c>
      <c r="J126" s="125">
        <f t="shared" si="1"/>
        <v>1</v>
      </c>
      <c r="K126" s="110"/>
      <c r="L126" s="192"/>
      <c r="M126" s="187"/>
      <c r="N126" s="187"/>
      <c r="O126" s="33"/>
      <c r="P126" s="187"/>
      <c r="Q126" s="187"/>
      <c r="R126" s="187"/>
      <c r="S126" s="265"/>
      <c r="T126" s="265"/>
      <c r="U126" s="29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row>
    <row r="127" spans="1:968" ht="27.4" customHeight="1" x14ac:dyDescent="0.25">
      <c r="A127" s="210"/>
      <c r="B127" s="210"/>
      <c r="C127" s="210"/>
      <c r="D127" s="210"/>
      <c r="E127" s="36" t="s">
        <v>37</v>
      </c>
      <c r="F127" s="11" t="s">
        <v>302</v>
      </c>
      <c r="G127" s="216"/>
      <c r="H127" s="210"/>
      <c r="I127" s="108" t="s">
        <v>6</v>
      </c>
      <c r="J127" s="130">
        <f t="shared" si="1"/>
        <v>1</v>
      </c>
      <c r="K127" s="110"/>
      <c r="L127" s="192"/>
      <c r="M127" s="187"/>
      <c r="N127" s="187"/>
      <c r="O127" s="33"/>
      <c r="P127" s="187"/>
      <c r="Q127" s="187"/>
      <c r="R127" s="187"/>
      <c r="S127" s="265"/>
      <c r="T127" s="265"/>
      <c r="U127" s="29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row>
    <row r="128" spans="1:968" ht="195.75" customHeight="1" x14ac:dyDescent="0.25">
      <c r="A128" s="190"/>
      <c r="B128" s="190"/>
      <c r="C128" s="190"/>
      <c r="D128" s="190"/>
      <c r="E128" s="36" t="s">
        <v>37</v>
      </c>
      <c r="F128" s="11" t="s">
        <v>303</v>
      </c>
      <c r="G128" s="215"/>
      <c r="H128" s="190"/>
      <c r="I128" s="108" t="s">
        <v>6</v>
      </c>
      <c r="J128" s="130">
        <f t="shared" si="1"/>
        <v>1</v>
      </c>
      <c r="K128" s="110"/>
      <c r="L128" s="193"/>
      <c r="M128" s="188"/>
      <c r="N128" s="188"/>
      <c r="O128" s="33"/>
      <c r="P128" s="188"/>
      <c r="Q128" s="188"/>
      <c r="R128" s="188"/>
      <c r="S128" s="266"/>
      <c r="T128" s="266"/>
      <c r="U128" s="288"/>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row>
    <row r="129" spans="1:21" ht="59.25" customHeight="1" x14ac:dyDescent="0.25">
      <c r="A129" s="33"/>
      <c r="B129" s="189" t="s">
        <v>304</v>
      </c>
      <c r="C129" s="189" t="s">
        <v>305</v>
      </c>
      <c r="D129" s="189" t="s">
        <v>306</v>
      </c>
      <c r="E129" s="36"/>
      <c r="F129" s="6" t="s">
        <v>307</v>
      </c>
      <c r="G129" s="214" t="s">
        <v>308</v>
      </c>
      <c r="H129" s="189" t="s">
        <v>309</v>
      </c>
      <c r="I129" s="108" t="s">
        <v>376</v>
      </c>
      <c r="J129" s="125">
        <v>1</v>
      </c>
      <c r="K129" s="110"/>
      <c r="L129" s="191" t="s">
        <v>532</v>
      </c>
      <c r="M129" s="181" t="s">
        <v>440</v>
      </c>
      <c r="N129" s="181" t="s">
        <v>440</v>
      </c>
      <c r="O129" s="33"/>
      <c r="P129" s="181"/>
      <c r="Q129" s="181"/>
      <c r="R129" s="181"/>
      <c r="S129" s="279"/>
      <c r="T129" s="279" t="s">
        <v>15</v>
      </c>
      <c r="U129" s="280" t="s">
        <v>555</v>
      </c>
    </row>
    <row r="130" spans="1:21" ht="59.25" customHeight="1" x14ac:dyDescent="0.25">
      <c r="A130" s="33"/>
      <c r="B130" s="210"/>
      <c r="C130" s="210"/>
      <c r="D130" s="210"/>
      <c r="E130" s="36" t="s">
        <v>37</v>
      </c>
      <c r="F130" s="11" t="s">
        <v>310</v>
      </c>
      <c r="G130" s="216"/>
      <c r="H130" s="210"/>
      <c r="I130" s="113" t="s">
        <v>376</v>
      </c>
      <c r="J130" s="130">
        <f t="shared" ref="J130:J140" si="2">IF(I130="Si",1,IF(I130="No",0,"error"))</f>
        <v>1</v>
      </c>
      <c r="K130" s="140"/>
      <c r="L130" s="199"/>
      <c r="M130" s="187"/>
      <c r="N130" s="187"/>
      <c r="O130" s="33"/>
      <c r="P130" s="187"/>
      <c r="Q130" s="187"/>
      <c r="R130" s="187"/>
      <c r="S130" s="296"/>
      <c r="T130" s="296"/>
      <c r="U130" s="297"/>
    </row>
    <row r="131" spans="1:21" ht="30" customHeight="1" x14ac:dyDescent="0.25">
      <c r="A131" s="33"/>
      <c r="B131" s="210"/>
      <c r="C131" s="210"/>
      <c r="D131" s="210"/>
      <c r="E131" s="36" t="s">
        <v>37</v>
      </c>
      <c r="F131" s="49" t="s">
        <v>311</v>
      </c>
      <c r="G131" s="216"/>
      <c r="H131" s="210"/>
      <c r="I131" s="138" t="s">
        <v>493</v>
      </c>
      <c r="J131" s="139">
        <f t="shared" si="2"/>
        <v>0</v>
      </c>
      <c r="K131" s="141"/>
      <c r="L131" s="75" t="s">
        <v>496</v>
      </c>
      <c r="M131" s="187"/>
      <c r="N131" s="187"/>
      <c r="O131" s="33"/>
      <c r="P131" s="187"/>
      <c r="Q131" s="187"/>
      <c r="R131" s="187"/>
      <c r="S131" s="296"/>
      <c r="T131" s="296"/>
      <c r="U131" s="297"/>
    </row>
    <row r="132" spans="1:21" ht="30" x14ac:dyDescent="0.25">
      <c r="A132" s="33"/>
      <c r="B132" s="210"/>
      <c r="C132" s="210"/>
      <c r="D132" s="210"/>
      <c r="E132" s="36" t="s">
        <v>37</v>
      </c>
      <c r="F132" s="13" t="s">
        <v>312</v>
      </c>
      <c r="G132" s="216"/>
      <c r="H132" s="210"/>
      <c r="I132" s="108" t="s">
        <v>6</v>
      </c>
      <c r="J132" s="130">
        <f t="shared" si="2"/>
        <v>1</v>
      </c>
      <c r="K132" s="110"/>
      <c r="L132" s="199" t="s">
        <v>532</v>
      </c>
      <c r="M132" s="187"/>
      <c r="N132" s="187"/>
      <c r="O132" s="33"/>
      <c r="P132" s="187"/>
      <c r="Q132" s="187"/>
      <c r="R132" s="187"/>
      <c r="S132" s="296"/>
      <c r="T132" s="296"/>
      <c r="U132" s="297"/>
    </row>
    <row r="133" spans="1:21" ht="30" x14ac:dyDescent="0.25">
      <c r="A133" s="33"/>
      <c r="B133" s="210"/>
      <c r="C133" s="210"/>
      <c r="D133" s="210"/>
      <c r="E133" s="36" t="s">
        <v>37</v>
      </c>
      <c r="F133" s="13" t="s">
        <v>313</v>
      </c>
      <c r="G133" s="216"/>
      <c r="H133" s="210"/>
      <c r="I133" s="108" t="s">
        <v>6</v>
      </c>
      <c r="J133" s="130">
        <f t="shared" si="2"/>
        <v>1</v>
      </c>
      <c r="K133" s="110"/>
      <c r="L133" s="208"/>
      <c r="M133" s="187"/>
      <c r="N133" s="187"/>
      <c r="O133" s="33"/>
      <c r="P133" s="187"/>
      <c r="Q133" s="187"/>
      <c r="R133" s="187"/>
      <c r="S133" s="296"/>
      <c r="T133" s="296"/>
      <c r="U133" s="297"/>
    </row>
    <row r="134" spans="1:21" ht="30" customHeight="1" x14ac:dyDescent="0.25">
      <c r="A134" s="33"/>
      <c r="B134" s="210"/>
      <c r="C134" s="210"/>
      <c r="D134" s="210"/>
      <c r="E134" s="36" t="s">
        <v>37</v>
      </c>
      <c r="F134" s="13" t="s">
        <v>314</v>
      </c>
      <c r="G134" s="216"/>
      <c r="H134" s="210"/>
      <c r="I134" s="108" t="s">
        <v>6</v>
      </c>
      <c r="J134" s="130">
        <f t="shared" si="2"/>
        <v>1</v>
      </c>
      <c r="K134" s="110"/>
      <c r="L134" s="208"/>
      <c r="M134" s="187"/>
      <c r="N134" s="187"/>
      <c r="O134" s="33"/>
      <c r="P134" s="187"/>
      <c r="Q134" s="187"/>
      <c r="R134" s="187"/>
      <c r="S134" s="296"/>
      <c r="T134" s="296"/>
      <c r="U134" s="297"/>
    </row>
    <row r="135" spans="1:21" ht="30" x14ac:dyDescent="0.25">
      <c r="A135" s="33"/>
      <c r="B135" s="210"/>
      <c r="C135" s="210"/>
      <c r="D135" s="210"/>
      <c r="E135" s="36" t="s">
        <v>37</v>
      </c>
      <c r="F135" s="13" t="s">
        <v>315</v>
      </c>
      <c r="G135" s="216"/>
      <c r="H135" s="210"/>
      <c r="I135" s="108" t="s">
        <v>6</v>
      </c>
      <c r="J135" s="130">
        <f t="shared" si="2"/>
        <v>1</v>
      </c>
      <c r="K135" s="110"/>
      <c r="L135" s="208"/>
      <c r="M135" s="187"/>
      <c r="N135" s="187"/>
      <c r="O135" s="33"/>
      <c r="P135" s="187"/>
      <c r="Q135" s="187"/>
      <c r="R135" s="187"/>
      <c r="S135" s="296"/>
      <c r="T135" s="296"/>
      <c r="U135" s="297"/>
    </row>
    <row r="136" spans="1:21" ht="30" x14ac:dyDescent="0.25">
      <c r="A136" s="33"/>
      <c r="B136" s="210"/>
      <c r="C136" s="210"/>
      <c r="D136" s="210"/>
      <c r="E136" s="36" t="s">
        <v>37</v>
      </c>
      <c r="F136" s="11" t="s">
        <v>316</v>
      </c>
      <c r="G136" s="216"/>
      <c r="H136" s="210"/>
      <c r="I136" s="108" t="s">
        <v>6</v>
      </c>
      <c r="J136" s="130">
        <f t="shared" si="2"/>
        <v>1</v>
      </c>
      <c r="K136" s="110"/>
      <c r="L136" s="208"/>
      <c r="M136" s="187"/>
      <c r="N136" s="187"/>
      <c r="O136" s="33"/>
      <c r="P136" s="187"/>
      <c r="Q136" s="187"/>
      <c r="R136" s="187"/>
      <c r="S136" s="296"/>
      <c r="T136" s="296"/>
      <c r="U136" s="297"/>
    </row>
    <row r="137" spans="1:21" ht="30" customHeight="1" x14ac:dyDescent="0.25">
      <c r="A137" s="33"/>
      <c r="B137" s="210"/>
      <c r="C137" s="190"/>
      <c r="D137" s="190"/>
      <c r="E137" s="36" t="s">
        <v>37</v>
      </c>
      <c r="F137" s="13" t="s">
        <v>317</v>
      </c>
      <c r="G137" s="216"/>
      <c r="H137" s="190"/>
      <c r="I137" s="108" t="s">
        <v>6</v>
      </c>
      <c r="J137" s="130">
        <f t="shared" si="2"/>
        <v>1</v>
      </c>
      <c r="K137" s="110"/>
      <c r="L137" s="209"/>
      <c r="M137" s="188"/>
      <c r="N137" s="188"/>
      <c r="O137" s="33"/>
      <c r="P137" s="188"/>
      <c r="Q137" s="188"/>
      <c r="R137" s="188"/>
      <c r="S137" s="296"/>
      <c r="T137" s="296"/>
      <c r="U137" s="297"/>
    </row>
    <row r="138" spans="1:21" ht="45.75" customHeight="1" x14ac:dyDescent="0.25">
      <c r="A138" s="33"/>
      <c r="B138" s="210"/>
      <c r="C138" s="189" t="s">
        <v>318</v>
      </c>
      <c r="D138" s="189" t="s">
        <v>319</v>
      </c>
      <c r="E138" s="36"/>
      <c r="F138" s="6" t="s">
        <v>320</v>
      </c>
      <c r="G138" s="216"/>
      <c r="H138" s="181" t="s">
        <v>321</v>
      </c>
      <c r="I138" s="149" t="s">
        <v>493</v>
      </c>
      <c r="J138" s="139">
        <f t="shared" si="2"/>
        <v>0</v>
      </c>
      <c r="K138" s="150"/>
      <c r="L138" s="191" t="s">
        <v>517</v>
      </c>
      <c r="M138" s="181" t="s">
        <v>440</v>
      </c>
      <c r="N138" s="181" t="s">
        <v>440</v>
      </c>
      <c r="O138" s="33"/>
      <c r="P138" s="181"/>
      <c r="Q138" s="181" t="s">
        <v>442</v>
      </c>
      <c r="R138" s="181"/>
      <c r="S138" s="279"/>
      <c r="T138" s="279" t="s">
        <v>357</v>
      </c>
      <c r="U138" s="280" t="s">
        <v>498</v>
      </c>
    </row>
    <row r="139" spans="1:21" ht="45.75" customHeight="1" x14ac:dyDescent="0.25">
      <c r="A139" s="33"/>
      <c r="B139" s="210"/>
      <c r="C139" s="210"/>
      <c r="D139" s="210"/>
      <c r="E139" s="36" t="s">
        <v>37</v>
      </c>
      <c r="F139" s="11" t="s">
        <v>310</v>
      </c>
      <c r="G139" s="216"/>
      <c r="H139" s="187"/>
      <c r="I139" s="113" t="s">
        <v>6</v>
      </c>
      <c r="J139" s="130">
        <f t="shared" si="2"/>
        <v>1</v>
      </c>
      <c r="K139" s="140"/>
      <c r="L139" s="199"/>
      <c r="M139" s="187"/>
      <c r="N139" s="187"/>
      <c r="O139" s="33"/>
      <c r="P139" s="187"/>
      <c r="Q139" s="187"/>
      <c r="R139" s="187"/>
      <c r="S139" s="296"/>
      <c r="T139" s="296"/>
      <c r="U139" s="297"/>
    </row>
    <row r="140" spans="1:21" ht="45.75" customHeight="1" x14ac:dyDescent="0.25">
      <c r="A140" s="33"/>
      <c r="B140" s="210"/>
      <c r="C140" s="210"/>
      <c r="D140" s="210"/>
      <c r="E140" s="36" t="s">
        <v>37</v>
      </c>
      <c r="F140" s="49" t="s">
        <v>311</v>
      </c>
      <c r="G140" s="216"/>
      <c r="H140" s="187"/>
      <c r="I140" s="138" t="s">
        <v>493</v>
      </c>
      <c r="J140" s="139">
        <f t="shared" si="2"/>
        <v>0</v>
      </c>
      <c r="K140" s="141"/>
      <c r="L140" s="79" t="s">
        <v>496</v>
      </c>
      <c r="M140" s="187"/>
      <c r="N140" s="187"/>
      <c r="O140" s="33"/>
      <c r="P140" s="187"/>
      <c r="Q140" s="187"/>
      <c r="R140" s="187"/>
      <c r="S140" s="296"/>
      <c r="T140" s="296"/>
      <c r="U140" s="297"/>
    </row>
    <row r="141" spans="1:21" ht="45.75" customHeight="1" x14ac:dyDescent="0.25">
      <c r="A141" s="33"/>
      <c r="B141" s="210"/>
      <c r="C141" s="210"/>
      <c r="D141" s="210"/>
      <c r="E141" s="36" t="s">
        <v>37</v>
      </c>
      <c r="F141" s="11" t="s">
        <v>312</v>
      </c>
      <c r="G141" s="216"/>
      <c r="H141" s="187"/>
      <c r="I141" s="108" t="s">
        <v>376</v>
      </c>
      <c r="J141" s="130">
        <f>IF(I141="Si",1,IF(#REF!="No",0,"error"))</f>
        <v>1</v>
      </c>
      <c r="K141" s="110"/>
      <c r="L141" s="199" t="s">
        <v>517</v>
      </c>
      <c r="M141" s="187"/>
      <c r="N141" s="187"/>
      <c r="O141" s="33"/>
      <c r="P141" s="187"/>
      <c r="Q141" s="187"/>
      <c r="R141" s="187"/>
      <c r="S141" s="296"/>
      <c r="T141" s="296"/>
      <c r="U141" s="297"/>
    </row>
    <row r="142" spans="1:21" ht="45.75" customHeight="1" x14ac:dyDescent="0.25">
      <c r="A142" s="33"/>
      <c r="B142" s="210"/>
      <c r="C142" s="210"/>
      <c r="D142" s="210"/>
      <c r="E142" s="36" t="s">
        <v>37</v>
      </c>
      <c r="F142" s="11" t="s">
        <v>322</v>
      </c>
      <c r="G142" s="216"/>
      <c r="H142" s="187"/>
      <c r="I142" s="108" t="s">
        <v>376</v>
      </c>
      <c r="J142" s="130">
        <f>IF(I142="Si",1,IF(#REF!="No",0,"error"))</f>
        <v>1</v>
      </c>
      <c r="K142" s="110"/>
      <c r="L142" s="199"/>
      <c r="M142" s="187"/>
      <c r="N142" s="187"/>
      <c r="O142" s="33"/>
      <c r="P142" s="187"/>
      <c r="Q142" s="187"/>
      <c r="R142" s="187"/>
      <c r="S142" s="296"/>
      <c r="T142" s="296"/>
      <c r="U142" s="297"/>
    </row>
    <row r="143" spans="1:21" ht="45.75" customHeight="1" x14ac:dyDescent="0.25">
      <c r="A143" s="33"/>
      <c r="B143" s="210"/>
      <c r="C143" s="210"/>
      <c r="D143" s="210"/>
      <c r="E143" s="36" t="s">
        <v>37</v>
      </c>
      <c r="F143" s="11" t="s">
        <v>314</v>
      </c>
      <c r="G143" s="216"/>
      <c r="H143" s="187"/>
      <c r="I143" s="108" t="s">
        <v>376</v>
      </c>
      <c r="J143" s="130">
        <f>IF(I143="Si",1,IF(#REF!="No",0,"error"))</f>
        <v>1</v>
      </c>
      <c r="K143" s="110"/>
      <c r="L143" s="199"/>
      <c r="M143" s="187"/>
      <c r="N143" s="187"/>
      <c r="O143" s="33"/>
      <c r="P143" s="187"/>
      <c r="Q143" s="187"/>
      <c r="R143" s="187"/>
      <c r="S143" s="296"/>
      <c r="T143" s="296"/>
      <c r="U143" s="297"/>
    </row>
    <row r="144" spans="1:21" ht="45.75" customHeight="1" x14ac:dyDescent="0.25">
      <c r="A144" s="33"/>
      <c r="B144" s="210"/>
      <c r="C144" s="210"/>
      <c r="D144" s="210"/>
      <c r="E144" s="36" t="s">
        <v>37</v>
      </c>
      <c r="F144" s="13" t="s">
        <v>315</v>
      </c>
      <c r="G144" s="216"/>
      <c r="H144" s="187"/>
      <c r="I144" s="108" t="s">
        <v>376</v>
      </c>
      <c r="J144" s="130">
        <f>IF(I144="Si",1,IF(#REF!="No",0,"error"))</f>
        <v>1</v>
      </c>
      <c r="K144" s="110"/>
      <c r="L144" s="199"/>
      <c r="M144" s="187"/>
      <c r="N144" s="187"/>
      <c r="O144" s="33"/>
      <c r="P144" s="187"/>
      <c r="Q144" s="187"/>
      <c r="R144" s="187"/>
      <c r="S144" s="296"/>
      <c r="T144" s="296"/>
      <c r="U144" s="297"/>
    </row>
    <row r="145" spans="1:21" ht="45.75" customHeight="1" x14ac:dyDescent="0.25">
      <c r="A145" s="33"/>
      <c r="B145" s="210"/>
      <c r="C145" s="210"/>
      <c r="D145" s="210"/>
      <c r="E145" s="36" t="s">
        <v>37</v>
      </c>
      <c r="F145" s="11" t="s">
        <v>323</v>
      </c>
      <c r="G145" s="216"/>
      <c r="H145" s="187"/>
      <c r="I145" s="108" t="s">
        <v>376</v>
      </c>
      <c r="J145" s="130">
        <f>IF(I145="Si",1,IF(#REF!="No",0,"error"))</f>
        <v>1</v>
      </c>
      <c r="K145" s="110"/>
      <c r="L145" s="199"/>
      <c r="M145" s="187"/>
      <c r="N145" s="187"/>
      <c r="O145" s="33"/>
      <c r="P145" s="187"/>
      <c r="Q145" s="187"/>
      <c r="R145" s="187"/>
      <c r="S145" s="296"/>
      <c r="T145" s="296"/>
      <c r="U145" s="297"/>
    </row>
    <row r="146" spans="1:21" ht="45.75" customHeight="1" x14ac:dyDescent="0.25">
      <c r="A146" s="33"/>
      <c r="B146" s="210"/>
      <c r="C146" s="210"/>
      <c r="D146" s="210"/>
      <c r="E146" s="36" t="s">
        <v>37</v>
      </c>
      <c r="F146" s="11" t="s">
        <v>324</v>
      </c>
      <c r="G146" s="216"/>
      <c r="H146" s="187"/>
      <c r="I146" s="108" t="s">
        <v>376</v>
      </c>
      <c r="J146" s="130">
        <f>IF(I146="Si",1,IF(#REF!="No",0,"error"))</f>
        <v>1</v>
      </c>
      <c r="K146" s="110"/>
      <c r="L146" s="199"/>
      <c r="M146" s="187"/>
      <c r="N146" s="187"/>
      <c r="O146" s="33"/>
      <c r="P146" s="187"/>
      <c r="Q146" s="187"/>
      <c r="R146" s="187"/>
      <c r="S146" s="296"/>
      <c r="T146" s="296"/>
      <c r="U146" s="297"/>
    </row>
    <row r="147" spans="1:21" ht="45.75" customHeight="1" x14ac:dyDescent="0.25">
      <c r="A147" s="33"/>
      <c r="B147" s="210"/>
      <c r="C147" s="210"/>
      <c r="D147" s="210"/>
      <c r="E147" s="36" t="s">
        <v>37</v>
      </c>
      <c r="F147" s="11" t="s">
        <v>325</v>
      </c>
      <c r="G147" s="216"/>
      <c r="H147" s="187"/>
      <c r="I147" s="108" t="s">
        <v>376</v>
      </c>
      <c r="J147" s="130">
        <f>IF(I147="Si",1,IF(#REF!="No",0,"error"))</f>
        <v>1</v>
      </c>
      <c r="K147" s="110"/>
      <c r="L147" s="199"/>
      <c r="M147" s="187"/>
      <c r="N147" s="187"/>
      <c r="O147" s="33"/>
      <c r="P147" s="187"/>
      <c r="Q147" s="187"/>
      <c r="R147" s="187"/>
      <c r="S147" s="296"/>
      <c r="T147" s="296"/>
      <c r="U147" s="297"/>
    </row>
    <row r="148" spans="1:21" ht="45.75" customHeight="1" x14ac:dyDescent="0.25">
      <c r="A148" s="33"/>
      <c r="B148" s="210"/>
      <c r="C148" s="210"/>
      <c r="D148" s="210"/>
      <c r="E148" s="36" t="s">
        <v>37</v>
      </c>
      <c r="F148" s="11" t="s">
        <v>326</v>
      </c>
      <c r="G148" s="216"/>
      <c r="H148" s="187"/>
      <c r="I148" s="108" t="s">
        <v>376</v>
      </c>
      <c r="J148" s="130">
        <f>IF(I148="Si",1,IF(#REF!="No",0,"error"))</f>
        <v>1</v>
      </c>
      <c r="K148" s="110"/>
      <c r="L148" s="199"/>
      <c r="M148" s="187"/>
      <c r="N148" s="187"/>
      <c r="O148" s="33"/>
      <c r="P148" s="187"/>
      <c r="Q148" s="187"/>
      <c r="R148" s="187"/>
      <c r="S148" s="296"/>
      <c r="T148" s="296"/>
      <c r="U148" s="297"/>
    </row>
    <row r="149" spans="1:21" ht="45.75" customHeight="1" x14ac:dyDescent="0.25">
      <c r="A149" s="33"/>
      <c r="B149" s="210"/>
      <c r="C149" s="210"/>
      <c r="D149" s="210"/>
      <c r="E149" s="36" t="s">
        <v>37</v>
      </c>
      <c r="F149" s="11" t="s">
        <v>327</v>
      </c>
      <c r="G149" s="216"/>
      <c r="H149" s="187"/>
      <c r="I149" s="108" t="s">
        <v>376</v>
      </c>
      <c r="J149" s="130">
        <f>IF(I149="Si",1,IF(#REF!="No",0,"error"))</f>
        <v>1</v>
      </c>
      <c r="K149" s="110"/>
      <c r="L149" s="199"/>
      <c r="M149" s="187"/>
      <c r="N149" s="187"/>
      <c r="O149" s="33"/>
      <c r="P149" s="187"/>
      <c r="Q149" s="187"/>
      <c r="R149" s="187"/>
      <c r="S149" s="296"/>
      <c r="T149" s="296"/>
      <c r="U149" s="297"/>
    </row>
    <row r="150" spans="1:21" ht="45.75" customHeight="1" x14ac:dyDescent="0.25">
      <c r="A150" s="33"/>
      <c r="B150" s="210"/>
      <c r="C150" s="210"/>
      <c r="D150" s="210"/>
      <c r="E150" s="36" t="s">
        <v>37</v>
      </c>
      <c r="F150" s="11" t="s">
        <v>328</v>
      </c>
      <c r="G150" s="216"/>
      <c r="H150" s="187"/>
      <c r="I150" s="108" t="s">
        <v>376</v>
      </c>
      <c r="J150" s="130">
        <f>IF(I150="Si",1,IF(#REF!="No",0,"error"))</f>
        <v>1</v>
      </c>
      <c r="K150" s="110"/>
      <c r="L150" s="199"/>
      <c r="M150" s="187"/>
      <c r="N150" s="187"/>
      <c r="O150" s="33"/>
      <c r="P150" s="187"/>
      <c r="Q150" s="187"/>
      <c r="R150" s="187"/>
      <c r="S150" s="296"/>
      <c r="T150" s="296"/>
      <c r="U150" s="297"/>
    </row>
    <row r="151" spans="1:21" ht="45.75" customHeight="1" x14ac:dyDescent="0.25">
      <c r="A151" s="33"/>
      <c r="B151" s="210"/>
      <c r="C151" s="210"/>
      <c r="D151" s="210"/>
      <c r="E151" s="36" t="s">
        <v>37</v>
      </c>
      <c r="F151" s="11" t="s">
        <v>329</v>
      </c>
      <c r="G151" s="216"/>
      <c r="H151" s="187"/>
      <c r="I151" s="108" t="s">
        <v>376</v>
      </c>
      <c r="J151" s="130">
        <f>IF(I151="Si",1,IF(#REF!="No",0,"error"))</f>
        <v>1</v>
      </c>
      <c r="K151" s="110"/>
      <c r="L151" s="199"/>
      <c r="M151" s="187"/>
      <c r="N151" s="187"/>
      <c r="O151" s="33"/>
      <c r="P151" s="187"/>
      <c r="Q151" s="187"/>
      <c r="R151" s="187"/>
      <c r="S151" s="296"/>
      <c r="T151" s="296"/>
      <c r="U151" s="297"/>
    </row>
    <row r="152" spans="1:21" ht="45.75" customHeight="1" x14ac:dyDescent="0.25">
      <c r="A152" s="33"/>
      <c r="B152" s="210"/>
      <c r="C152" s="190"/>
      <c r="D152" s="190"/>
      <c r="E152" s="36" t="s">
        <v>37</v>
      </c>
      <c r="F152" s="11" t="s">
        <v>330</v>
      </c>
      <c r="G152" s="216"/>
      <c r="H152" s="188"/>
      <c r="I152" s="114" t="s">
        <v>376</v>
      </c>
      <c r="J152" s="129">
        <f>IF(I152="Si",1,IF(#REF!="No",0,"error"))</f>
        <v>1</v>
      </c>
      <c r="K152" s="110"/>
      <c r="L152" s="200"/>
      <c r="M152" s="188"/>
      <c r="N152" s="188"/>
      <c r="O152" s="33"/>
      <c r="P152" s="188"/>
      <c r="Q152" s="188"/>
      <c r="R152" s="188"/>
      <c r="S152" s="296"/>
      <c r="T152" s="296"/>
      <c r="U152" s="297"/>
    </row>
    <row r="153" spans="1:21" ht="88.5" customHeight="1" x14ac:dyDescent="0.25">
      <c r="A153" s="33"/>
      <c r="B153" s="210"/>
      <c r="C153" s="189" t="s">
        <v>331</v>
      </c>
      <c r="D153" s="189" t="s">
        <v>332</v>
      </c>
      <c r="E153" s="36"/>
      <c r="F153" s="34" t="s">
        <v>333</v>
      </c>
      <c r="G153" s="216"/>
      <c r="H153" s="211" t="s">
        <v>334</v>
      </c>
      <c r="I153" s="162"/>
      <c r="J153" s="161"/>
      <c r="K153" s="302"/>
      <c r="L153" s="191" t="s">
        <v>516</v>
      </c>
      <c r="M153" s="181" t="s">
        <v>431</v>
      </c>
      <c r="N153" s="181" t="s">
        <v>431</v>
      </c>
      <c r="O153" s="33"/>
      <c r="P153" s="181"/>
      <c r="Q153" s="181" t="s">
        <v>389</v>
      </c>
      <c r="R153" s="181"/>
      <c r="S153" s="264"/>
      <c r="T153" s="264" t="s">
        <v>357</v>
      </c>
      <c r="U153" s="276" t="s">
        <v>556</v>
      </c>
    </row>
    <row r="154" spans="1:21" ht="30" customHeight="1" x14ac:dyDescent="0.25">
      <c r="A154" s="33"/>
      <c r="B154" s="210"/>
      <c r="C154" s="210"/>
      <c r="D154" s="210"/>
      <c r="E154" s="36" t="s">
        <v>37</v>
      </c>
      <c r="F154" s="11" t="s">
        <v>322</v>
      </c>
      <c r="G154" s="216"/>
      <c r="H154" s="212"/>
      <c r="I154" s="163"/>
      <c r="J154" s="152"/>
      <c r="K154" s="303"/>
      <c r="L154" s="192"/>
      <c r="M154" s="187"/>
      <c r="N154" s="187"/>
      <c r="O154" s="33"/>
      <c r="P154" s="187"/>
      <c r="Q154" s="187"/>
      <c r="R154" s="187"/>
      <c r="S154" s="265"/>
      <c r="T154" s="265"/>
      <c r="U154" s="295"/>
    </row>
    <row r="155" spans="1:21" ht="30" customHeight="1" x14ac:dyDescent="0.25">
      <c r="A155" s="33"/>
      <c r="B155" s="210"/>
      <c r="C155" s="210"/>
      <c r="D155" s="210"/>
      <c r="E155" s="36" t="s">
        <v>37</v>
      </c>
      <c r="F155" s="11" t="s">
        <v>314</v>
      </c>
      <c r="G155" s="216"/>
      <c r="H155" s="212"/>
      <c r="I155" s="163"/>
      <c r="J155" s="152"/>
      <c r="K155" s="303"/>
      <c r="L155" s="192"/>
      <c r="M155" s="187"/>
      <c r="N155" s="187"/>
      <c r="O155" s="33"/>
      <c r="P155" s="187"/>
      <c r="Q155" s="187"/>
      <c r="R155" s="187"/>
      <c r="S155" s="265"/>
      <c r="T155" s="265"/>
      <c r="U155" s="295"/>
    </row>
    <row r="156" spans="1:21" ht="30" x14ac:dyDescent="0.25">
      <c r="A156" s="33"/>
      <c r="B156" s="210"/>
      <c r="C156" s="210"/>
      <c r="D156" s="210"/>
      <c r="E156" s="36" t="s">
        <v>37</v>
      </c>
      <c r="F156" s="13" t="s">
        <v>315</v>
      </c>
      <c r="G156" s="216"/>
      <c r="H156" s="212"/>
      <c r="I156" s="164" t="s">
        <v>493</v>
      </c>
      <c r="J156" s="151">
        <f t="shared" ref="J156:J174" si="3">IF(I156="Si",1,IF(I156="No",0,"error"))</f>
        <v>0</v>
      </c>
      <c r="K156" s="303"/>
      <c r="L156" s="192"/>
      <c r="M156" s="187"/>
      <c r="N156" s="187"/>
      <c r="O156" s="33"/>
      <c r="P156" s="187"/>
      <c r="Q156" s="187"/>
      <c r="R156" s="187"/>
      <c r="S156" s="265"/>
      <c r="T156" s="265"/>
      <c r="U156" s="295"/>
    </row>
    <row r="157" spans="1:21" ht="30" x14ac:dyDescent="0.25">
      <c r="A157" s="33"/>
      <c r="B157" s="210"/>
      <c r="C157" s="210"/>
      <c r="D157" s="210"/>
      <c r="E157" s="36" t="s">
        <v>37</v>
      </c>
      <c r="F157" s="11" t="s">
        <v>316</v>
      </c>
      <c r="G157" s="216"/>
      <c r="H157" s="212"/>
      <c r="I157" s="163"/>
      <c r="J157" s="152"/>
      <c r="K157" s="303"/>
      <c r="L157" s="192"/>
      <c r="M157" s="187"/>
      <c r="N157" s="187"/>
      <c r="O157" s="33"/>
      <c r="P157" s="187"/>
      <c r="Q157" s="187"/>
      <c r="R157" s="187"/>
      <c r="S157" s="265"/>
      <c r="T157" s="265"/>
      <c r="U157" s="295"/>
    </row>
    <row r="158" spans="1:21" ht="30" customHeight="1" x14ac:dyDescent="0.25">
      <c r="A158" s="33"/>
      <c r="B158" s="210"/>
      <c r="C158" s="210"/>
      <c r="D158" s="210"/>
      <c r="E158" s="36" t="s">
        <v>37</v>
      </c>
      <c r="F158" s="11" t="s">
        <v>323</v>
      </c>
      <c r="G158" s="216"/>
      <c r="H158" s="212"/>
      <c r="I158" s="163"/>
      <c r="J158" s="152"/>
      <c r="K158" s="303"/>
      <c r="L158" s="192"/>
      <c r="M158" s="187"/>
      <c r="N158" s="187"/>
      <c r="O158" s="33"/>
      <c r="P158" s="187"/>
      <c r="Q158" s="187"/>
      <c r="R158" s="187"/>
      <c r="S158" s="265"/>
      <c r="T158" s="265"/>
      <c r="U158" s="295"/>
    </row>
    <row r="159" spans="1:21" ht="30" customHeight="1" x14ac:dyDescent="0.25">
      <c r="A159" s="33"/>
      <c r="B159" s="210"/>
      <c r="C159" s="210"/>
      <c r="D159" s="210"/>
      <c r="E159" s="36" t="s">
        <v>37</v>
      </c>
      <c r="F159" s="11" t="s">
        <v>335</v>
      </c>
      <c r="G159" s="216"/>
      <c r="H159" s="212"/>
      <c r="I159" s="163"/>
      <c r="J159" s="152"/>
      <c r="K159" s="303"/>
      <c r="L159" s="192"/>
      <c r="M159" s="187"/>
      <c r="N159" s="187"/>
      <c r="O159" s="33"/>
      <c r="P159" s="187"/>
      <c r="Q159" s="187"/>
      <c r="R159" s="187"/>
      <c r="S159" s="265"/>
      <c r="T159" s="265"/>
      <c r="U159" s="295"/>
    </row>
    <row r="160" spans="1:21" ht="30" customHeight="1" x14ac:dyDescent="0.25">
      <c r="A160" s="33"/>
      <c r="B160" s="210"/>
      <c r="C160" s="210"/>
      <c r="D160" s="210"/>
      <c r="E160" s="36" t="s">
        <v>37</v>
      </c>
      <c r="F160" s="11" t="s">
        <v>336</v>
      </c>
      <c r="G160" s="216"/>
      <c r="H160" s="212"/>
      <c r="I160" s="163"/>
      <c r="J160" s="152"/>
      <c r="K160" s="303"/>
      <c r="L160" s="192"/>
      <c r="M160" s="187"/>
      <c r="N160" s="187"/>
      <c r="O160" s="33"/>
      <c r="P160" s="187"/>
      <c r="Q160" s="187"/>
      <c r="R160" s="187"/>
      <c r="S160" s="265"/>
      <c r="T160" s="265"/>
      <c r="U160" s="295"/>
    </row>
    <row r="161" spans="1:968" ht="30" x14ac:dyDescent="0.25">
      <c r="A161" s="33"/>
      <c r="B161" s="210"/>
      <c r="C161" s="190"/>
      <c r="D161" s="190"/>
      <c r="E161" s="36" t="s">
        <v>37</v>
      </c>
      <c r="F161" s="11" t="s">
        <v>337</v>
      </c>
      <c r="G161" s="216"/>
      <c r="H161" s="213"/>
      <c r="I161" s="165"/>
      <c r="J161" s="153"/>
      <c r="K161" s="304"/>
      <c r="L161" s="193"/>
      <c r="M161" s="188"/>
      <c r="N161" s="188"/>
      <c r="O161" s="33"/>
      <c r="P161" s="188"/>
      <c r="Q161" s="188"/>
      <c r="R161" s="188"/>
      <c r="S161" s="266"/>
      <c r="T161" s="266"/>
      <c r="U161" s="288"/>
    </row>
    <row r="162" spans="1:968" ht="75" x14ac:dyDescent="0.25">
      <c r="A162" s="33"/>
      <c r="B162" s="210"/>
      <c r="C162" s="33" t="s">
        <v>338</v>
      </c>
      <c r="D162" s="33" t="s">
        <v>339</v>
      </c>
      <c r="E162" s="36" t="s">
        <v>37</v>
      </c>
      <c r="F162" s="24" t="s">
        <v>340</v>
      </c>
      <c r="G162" s="215"/>
      <c r="H162" s="126" t="s">
        <v>341</v>
      </c>
      <c r="I162" s="149" t="s">
        <v>493</v>
      </c>
      <c r="J162" s="139">
        <f t="shared" si="3"/>
        <v>0</v>
      </c>
      <c r="K162" s="141"/>
      <c r="L162" s="73" t="s">
        <v>484</v>
      </c>
      <c r="M162" s="181" t="s">
        <v>443</v>
      </c>
      <c r="N162" s="181" t="s">
        <v>443</v>
      </c>
      <c r="O162" s="33"/>
      <c r="P162" s="189"/>
      <c r="Q162" s="181" t="s">
        <v>423</v>
      </c>
      <c r="R162" s="32" t="s">
        <v>444</v>
      </c>
      <c r="S162" s="170"/>
      <c r="T162" s="179" t="s">
        <v>357</v>
      </c>
      <c r="U162" s="169" t="s">
        <v>498</v>
      </c>
    </row>
    <row r="163" spans="1:968" s="90" customFormat="1" ht="144.75" customHeight="1" x14ac:dyDescent="0.25">
      <c r="A163" s="85"/>
      <c r="B163" s="210"/>
      <c r="C163" s="85" t="s">
        <v>342</v>
      </c>
      <c r="D163" s="85" t="s">
        <v>343</v>
      </c>
      <c r="E163" s="86" t="s">
        <v>37</v>
      </c>
      <c r="F163" s="87" t="s">
        <v>344</v>
      </c>
      <c r="G163" s="87" t="s">
        <v>345</v>
      </c>
      <c r="H163" s="126" t="s">
        <v>346</v>
      </c>
      <c r="I163" s="108" t="s">
        <v>6</v>
      </c>
      <c r="J163" s="130">
        <f t="shared" si="3"/>
        <v>1</v>
      </c>
      <c r="K163" s="110"/>
      <c r="L163" s="84" t="s">
        <v>533</v>
      </c>
      <c r="M163" s="188"/>
      <c r="N163" s="188"/>
      <c r="O163" s="181"/>
      <c r="P163" s="190"/>
      <c r="Q163" s="188"/>
      <c r="R163" s="88" t="s">
        <v>445</v>
      </c>
      <c r="S163" s="170" t="s">
        <v>357</v>
      </c>
      <c r="T163" s="179"/>
      <c r="U163" s="169" t="s">
        <v>541</v>
      </c>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89"/>
      <c r="DZ163" s="89"/>
      <c r="EA163" s="89"/>
      <c r="EB163" s="89"/>
      <c r="EC163" s="89"/>
      <c r="ED163" s="89"/>
      <c r="EE163" s="89"/>
      <c r="EF163" s="89"/>
      <c r="EG163" s="89"/>
      <c r="EH163" s="89"/>
      <c r="EI163" s="89"/>
      <c r="EJ163" s="89"/>
      <c r="EK163" s="89"/>
      <c r="EL163" s="89"/>
      <c r="EM163" s="89"/>
      <c r="EN163" s="89"/>
      <c r="EO163" s="89"/>
      <c r="EP163" s="89"/>
      <c r="EQ163" s="89"/>
      <c r="ER163" s="89"/>
      <c r="ES163" s="89"/>
      <c r="ET163" s="89"/>
      <c r="EU163" s="89"/>
      <c r="EV163" s="89"/>
      <c r="EW163" s="89"/>
      <c r="EX163" s="89"/>
      <c r="EY163" s="89"/>
      <c r="EZ163" s="89"/>
      <c r="FA163" s="89"/>
      <c r="FB163" s="89"/>
      <c r="FC163" s="89"/>
      <c r="FD163" s="89"/>
      <c r="FE163" s="89"/>
      <c r="FF163" s="89"/>
      <c r="FG163" s="89"/>
      <c r="FH163" s="89"/>
      <c r="FI163" s="89"/>
      <c r="FJ163" s="89"/>
      <c r="FK163" s="89"/>
      <c r="FL163" s="89"/>
      <c r="FM163" s="89"/>
      <c r="FN163" s="89"/>
      <c r="FO163" s="89"/>
      <c r="FP163" s="89"/>
      <c r="FQ163" s="89"/>
      <c r="FR163" s="89"/>
      <c r="FS163" s="89"/>
      <c r="FT163" s="89"/>
      <c r="FU163" s="89"/>
      <c r="FV163" s="89"/>
      <c r="FW163" s="89"/>
      <c r="FX163" s="89"/>
      <c r="FY163" s="89"/>
      <c r="FZ163" s="89"/>
      <c r="GA163" s="89"/>
      <c r="GB163" s="89"/>
      <c r="GC163" s="89"/>
      <c r="GD163" s="89"/>
      <c r="GE163" s="89"/>
      <c r="GF163" s="89"/>
      <c r="GG163" s="89"/>
      <c r="GH163" s="89"/>
      <c r="GI163" s="89"/>
      <c r="GJ163" s="89"/>
      <c r="GK163" s="89"/>
      <c r="GL163" s="89"/>
      <c r="GM163" s="89"/>
      <c r="GN163" s="89"/>
      <c r="GO163" s="89"/>
      <c r="GP163" s="89"/>
      <c r="GQ163" s="89"/>
      <c r="GR163" s="89"/>
      <c r="GS163" s="89"/>
      <c r="GT163" s="89"/>
      <c r="GU163" s="89"/>
      <c r="GV163" s="89"/>
      <c r="GW163" s="89"/>
      <c r="GX163" s="89"/>
      <c r="GY163" s="89"/>
      <c r="GZ163" s="89"/>
      <c r="HA163" s="89"/>
      <c r="HB163" s="89"/>
      <c r="HC163" s="89"/>
      <c r="HD163" s="89"/>
      <c r="HE163" s="89"/>
      <c r="HF163" s="89"/>
      <c r="HG163" s="89"/>
      <c r="HH163" s="89"/>
      <c r="HI163" s="89"/>
      <c r="HJ163" s="89"/>
      <c r="HK163" s="89"/>
      <c r="HL163" s="89"/>
      <c r="HM163" s="89"/>
      <c r="HN163" s="89"/>
      <c r="HO163" s="89"/>
      <c r="HP163" s="89"/>
      <c r="HQ163" s="89"/>
      <c r="HR163" s="89"/>
      <c r="HS163" s="89"/>
      <c r="HT163" s="89"/>
      <c r="HU163" s="89"/>
      <c r="HV163" s="89"/>
      <c r="HW163" s="89"/>
      <c r="HX163" s="89"/>
      <c r="HY163" s="89"/>
      <c r="HZ163" s="89"/>
      <c r="IA163" s="89"/>
      <c r="IB163" s="89"/>
      <c r="IC163" s="89"/>
      <c r="ID163" s="89"/>
      <c r="IE163" s="89"/>
      <c r="IF163" s="89"/>
      <c r="IG163" s="89"/>
      <c r="IH163" s="89"/>
      <c r="II163" s="89"/>
      <c r="IJ163" s="89"/>
      <c r="IK163" s="89"/>
      <c r="IL163" s="89"/>
      <c r="IM163" s="89"/>
      <c r="IN163" s="89"/>
      <c r="IO163" s="89"/>
      <c r="IP163" s="89"/>
      <c r="IQ163" s="89"/>
      <c r="IR163" s="89"/>
      <c r="IS163" s="89"/>
      <c r="IT163" s="89"/>
      <c r="IU163" s="89"/>
      <c r="IV163" s="89"/>
      <c r="IW163" s="89"/>
      <c r="IX163" s="89"/>
      <c r="IY163" s="89"/>
      <c r="IZ163" s="89"/>
      <c r="JA163" s="89"/>
      <c r="JB163" s="89"/>
      <c r="JC163" s="89"/>
      <c r="JD163" s="89"/>
      <c r="JE163" s="89"/>
      <c r="JF163" s="89"/>
      <c r="JG163" s="89"/>
      <c r="JH163" s="89"/>
      <c r="JI163" s="89"/>
      <c r="JJ163" s="89"/>
      <c r="JK163" s="89"/>
      <c r="JL163" s="89"/>
      <c r="JM163" s="89"/>
      <c r="JN163" s="89"/>
      <c r="JO163" s="89"/>
      <c r="JP163" s="89"/>
      <c r="JQ163" s="89"/>
      <c r="JR163" s="89"/>
      <c r="JS163" s="89"/>
      <c r="JT163" s="89"/>
      <c r="JU163" s="89"/>
      <c r="JV163" s="89"/>
      <c r="JW163" s="89"/>
      <c r="JX163" s="89"/>
      <c r="JY163" s="89"/>
      <c r="JZ163" s="89"/>
      <c r="KA163" s="89"/>
      <c r="KB163" s="89"/>
      <c r="KC163" s="89"/>
      <c r="KD163" s="89"/>
      <c r="KE163" s="89"/>
      <c r="KF163" s="89"/>
      <c r="KG163" s="89"/>
      <c r="KH163" s="89"/>
      <c r="KI163" s="89"/>
      <c r="KJ163" s="89"/>
      <c r="KK163" s="89"/>
      <c r="KL163" s="89"/>
      <c r="KM163" s="89"/>
      <c r="KN163" s="89"/>
      <c r="KO163" s="89"/>
      <c r="KP163" s="89"/>
      <c r="KQ163" s="89"/>
      <c r="KR163" s="89"/>
      <c r="KS163" s="89"/>
      <c r="KT163" s="89"/>
      <c r="KU163" s="89"/>
      <c r="KV163" s="89"/>
      <c r="KW163" s="89"/>
      <c r="KX163" s="89"/>
      <c r="KY163" s="89"/>
      <c r="KZ163" s="89"/>
      <c r="LA163" s="89"/>
      <c r="LB163" s="89"/>
      <c r="LC163" s="89"/>
      <c r="LD163" s="89"/>
      <c r="LE163" s="89"/>
      <c r="LF163" s="89"/>
      <c r="LG163" s="89"/>
      <c r="LH163" s="89"/>
      <c r="LI163" s="89"/>
      <c r="LJ163" s="89"/>
      <c r="LK163" s="89"/>
      <c r="LL163" s="89"/>
      <c r="LM163" s="89"/>
      <c r="LN163" s="89"/>
      <c r="LO163" s="89"/>
      <c r="LP163" s="89"/>
      <c r="LQ163" s="89"/>
      <c r="LR163" s="89"/>
      <c r="LS163" s="89"/>
      <c r="LT163" s="89"/>
      <c r="LU163" s="89"/>
      <c r="LV163" s="89"/>
      <c r="LW163" s="89"/>
      <c r="LX163" s="89"/>
      <c r="LY163" s="89"/>
      <c r="LZ163" s="89"/>
      <c r="MA163" s="89"/>
      <c r="MB163" s="89"/>
      <c r="MC163" s="89"/>
      <c r="MD163" s="89"/>
      <c r="ME163" s="89"/>
      <c r="MF163" s="89"/>
      <c r="MG163" s="89"/>
      <c r="MH163" s="89"/>
      <c r="MI163" s="89"/>
      <c r="MJ163" s="89"/>
      <c r="MK163" s="89"/>
      <c r="ML163" s="89"/>
      <c r="MM163" s="89"/>
      <c r="MN163" s="89"/>
      <c r="MO163" s="89"/>
      <c r="MP163" s="89"/>
      <c r="MQ163" s="89"/>
      <c r="MR163" s="89"/>
      <c r="MS163" s="89"/>
      <c r="MT163" s="89"/>
      <c r="MU163" s="89"/>
      <c r="MV163" s="89"/>
      <c r="MW163" s="89"/>
      <c r="MX163" s="89"/>
      <c r="MY163" s="89"/>
      <c r="MZ163" s="89"/>
      <c r="NA163" s="89"/>
      <c r="NB163" s="89"/>
      <c r="NC163" s="89"/>
      <c r="ND163" s="89"/>
      <c r="NE163" s="89"/>
      <c r="NF163" s="89"/>
      <c r="NG163" s="89"/>
      <c r="NH163" s="89"/>
      <c r="NI163" s="89"/>
      <c r="NJ163" s="89"/>
      <c r="NK163" s="89"/>
      <c r="NL163" s="89"/>
      <c r="NM163" s="89"/>
      <c r="NN163" s="89"/>
      <c r="NO163" s="89"/>
      <c r="NP163" s="89"/>
      <c r="NQ163" s="89"/>
      <c r="NR163" s="89"/>
      <c r="NS163" s="89"/>
      <c r="NT163" s="89"/>
      <c r="NU163" s="89"/>
      <c r="NV163" s="89"/>
      <c r="NW163" s="89"/>
      <c r="NX163" s="89"/>
      <c r="NY163" s="89"/>
      <c r="NZ163" s="89"/>
      <c r="OA163" s="89"/>
      <c r="OB163" s="89"/>
      <c r="OC163" s="89"/>
      <c r="OD163" s="89"/>
      <c r="OE163" s="89"/>
      <c r="OF163" s="89"/>
      <c r="OG163" s="89"/>
      <c r="OH163" s="89"/>
      <c r="OI163" s="89"/>
      <c r="OJ163" s="89"/>
      <c r="OK163" s="89"/>
      <c r="OL163" s="89"/>
      <c r="OM163" s="89"/>
      <c r="ON163" s="89"/>
      <c r="OO163" s="89"/>
      <c r="OP163" s="89"/>
      <c r="OQ163" s="89"/>
      <c r="OR163" s="89"/>
      <c r="OS163" s="89"/>
      <c r="OT163" s="89"/>
      <c r="OU163" s="89"/>
      <c r="OV163" s="89"/>
      <c r="OW163" s="89"/>
      <c r="OX163" s="89"/>
      <c r="OY163" s="89"/>
      <c r="OZ163" s="89"/>
      <c r="PA163" s="89"/>
      <c r="PB163" s="89"/>
      <c r="PC163" s="89"/>
      <c r="PD163" s="89"/>
      <c r="PE163" s="89"/>
      <c r="PF163" s="89"/>
      <c r="PG163" s="89"/>
      <c r="PH163" s="89"/>
      <c r="PI163" s="89"/>
      <c r="PJ163" s="89"/>
      <c r="PK163" s="89"/>
      <c r="PL163" s="89"/>
      <c r="PM163" s="89"/>
      <c r="PN163" s="89"/>
      <c r="PO163" s="89"/>
      <c r="PP163" s="89"/>
      <c r="PQ163" s="89"/>
      <c r="PR163" s="89"/>
      <c r="PS163" s="89"/>
      <c r="PT163" s="89"/>
      <c r="PU163" s="89"/>
      <c r="PV163" s="89"/>
      <c r="PW163" s="89"/>
      <c r="PX163" s="89"/>
      <c r="PY163" s="89"/>
      <c r="PZ163" s="89"/>
      <c r="QA163" s="89"/>
      <c r="QB163" s="89"/>
      <c r="QC163" s="89"/>
      <c r="QD163" s="89"/>
      <c r="QE163" s="89"/>
      <c r="QF163" s="89"/>
      <c r="QG163" s="89"/>
      <c r="QH163" s="89"/>
      <c r="QI163" s="89"/>
      <c r="QJ163" s="89"/>
      <c r="QK163" s="89"/>
      <c r="QL163" s="89"/>
      <c r="QM163" s="89"/>
      <c r="QN163" s="89"/>
      <c r="QO163" s="89"/>
      <c r="QP163" s="89"/>
      <c r="QQ163" s="89"/>
      <c r="QR163" s="89"/>
      <c r="QS163" s="89"/>
      <c r="QT163" s="89"/>
      <c r="QU163" s="89"/>
      <c r="QV163" s="89"/>
      <c r="QW163" s="89"/>
      <c r="QX163" s="89"/>
      <c r="QY163" s="89"/>
      <c r="QZ163" s="89"/>
      <c r="RA163" s="89"/>
      <c r="RB163" s="89"/>
      <c r="RC163" s="89"/>
      <c r="RD163" s="89"/>
      <c r="RE163" s="89"/>
      <c r="RF163" s="89"/>
      <c r="RG163" s="89"/>
      <c r="RH163" s="89"/>
      <c r="RI163" s="89"/>
      <c r="RJ163" s="89"/>
      <c r="RK163" s="89"/>
      <c r="RL163" s="89"/>
      <c r="RM163" s="89"/>
      <c r="RN163" s="89"/>
      <c r="RO163" s="89"/>
      <c r="RP163" s="89"/>
      <c r="RQ163" s="89"/>
      <c r="RR163" s="89"/>
      <c r="RS163" s="89"/>
      <c r="RT163" s="89"/>
      <c r="RU163" s="89"/>
      <c r="RV163" s="89"/>
      <c r="RW163" s="89"/>
      <c r="RX163" s="89"/>
      <c r="RY163" s="89"/>
      <c r="RZ163" s="89"/>
      <c r="SA163" s="89"/>
      <c r="SB163" s="89"/>
      <c r="SC163" s="89"/>
      <c r="SD163" s="89"/>
      <c r="SE163" s="89"/>
      <c r="SF163" s="89"/>
      <c r="SG163" s="89"/>
      <c r="SH163" s="89"/>
      <c r="SI163" s="89"/>
      <c r="SJ163" s="89"/>
      <c r="SK163" s="89"/>
      <c r="SL163" s="89"/>
      <c r="SM163" s="89"/>
      <c r="SN163" s="89"/>
      <c r="SO163" s="89"/>
      <c r="SP163" s="89"/>
      <c r="SQ163" s="89"/>
      <c r="SR163" s="89"/>
      <c r="SS163" s="89"/>
      <c r="ST163" s="89"/>
      <c r="SU163" s="89"/>
      <c r="SV163" s="89"/>
      <c r="SW163" s="89"/>
      <c r="SX163" s="89"/>
      <c r="SY163" s="89"/>
      <c r="SZ163" s="89"/>
      <c r="TA163" s="89"/>
      <c r="TB163" s="89"/>
      <c r="TC163" s="89"/>
      <c r="TD163" s="89"/>
      <c r="TE163" s="89"/>
      <c r="TF163" s="89"/>
      <c r="TG163" s="89"/>
      <c r="TH163" s="89"/>
      <c r="TI163" s="89"/>
      <c r="TJ163" s="89"/>
      <c r="TK163" s="89"/>
      <c r="TL163" s="89"/>
      <c r="TM163" s="89"/>
      <c r="TN163" s="89"/>
      <c r="TO163" s="89"/>
      <c r="TP163" s="89"/>
      <c r="TQ163" s="89"/>
      <c r="TR163" s="89"/>
      <c r="TS163" s="89"/>
      <c r="TT163" s="89"/>
      <c r="TU163" s="89"/>
      <c r="TV163" s="89"/>
      <c r="TW163" s="89"/>
      <c r="TX163" s="89"/>
      <c r="TY163" s="89"/>
      <c r="TZ163" s="89"/>
      <c r="UA163" s="89"/>
      <c r="UB163" s="89"/>
      <c r="UC163" s="89"/>
      <c r="UD163" s="89"/>
      <c r="UE163" s="89"/>
      <c r="UF163" s="89"/>
      <c r="UG163" s="89"/>
      <c r="UH163" s="89"/>
      <c r="UI163" s="89"/>
      <c r="UJ163" s="89"/>
      <c r="UK163" s="89"/>
      <c r="UL163" s="89"/>
      <c r="UM163" s="89"/>
      <c r="UN163" s="89"/>
      <c r="UO163" s="89"/>
      <c r="UP163" s="89"/>
      <c r="UQ163" s="89"/>
      <c r="UR163" s="89"/>
      <c r="US163" s="89"/>
      <c r="UT163" s="89"/>
      <c r="UU163" s="89"/>
      <c r="UV163" s="89"/>
      <c r="UW163" s="89"/>
      <c r="UX163" s="89"/>
      <c r="UY163" s="89"/>
      <c r="UZ163" s="89"/>
      <c r="VA163" s="89"/>
      <c r="VB163" s="89"/>
      <c r="VC163" s="89"/>
      <c r="VD163" s="89"/>
      <c r="VE163" s="89"/>
      <c r="VF163" s="89"/>
      <c r="VG163" s="89"/>
      <c r="VH163" s="89"/>
      <c r="VI163" s="89"/>
      <c r="VJ163" s="89"/>
      <c r="VK163" s="89"/>
      <c r="VL163" s="89"/>
      <c r="VM163" s="89"/>
      <c r="VN163" s="89"/>
      <c r="VO163" s="89"/>
      <c r="VP163" s="89"/>
      <c r="VQ163" s="89"/>
      <c r="VR163" s="89"/>
      <c r="VS163" s="89"/>
      <c r="VT163" s="89"/>
      <c r="VU163" s="89"/>
      <c r="VV163" s="89"/>
      <c r="VW163" s="89"/>
      <c r="VX163" s="89"/>
      <c r="VY163" s="89"/>
      <c r="VZ163" s="89"/>
      <c r="WA163" s="89"/>
      <c r="WB163" s="89"/>
      <c r="WC163" s="89"/>
      <c r="WD163" s="89"/>
      <c r="WE163" s="89"/>
      <c r="WF163" s="89"/>
      <c r="WG163" s="89"/>
      <c r="WH163" s="89"/>
      <c r="WI163" s="89"/>
      <c r="WJ163" s="89"/>
      <c r="WK163" s="89"/>
      <c r="WL163" s="89"/>
      <c r="WM163" s="89"/>
      <c r="WN163" s="89"/>
      <c r="WO163" s="89"/>
      <c r="WP163" s="89"/>
      <c r="WQ163" s="89"/>
      <c r="WR163" s="89"/>
      <c r="WS163" s="89"/>
      <c r="WT163" s="89"/>
      <c r="WU163" s="89"/>
      <c r="WV163" s="89"/>
      <c r="WW163" s="89"/>
      <c r="WX163" s="89"/>
      <c r="WY163" s="89"/>
      <c r="WZ163" s="89"/>
      <c r="XA163" s="89"/>
      <c r="XB163" s="89"/>
      <c r="XC163" s="89"/>
      <c r="XD163" s="89"/>
      <c r="XE163" s="89"/>
      <c r="XF163" s="89"/>
      <c r="XG163" s="89"/>
      <c r="XH163" s="89"/>
      <c r="XI163" s="89"/>
      <c r="XJ163" s="89"/>
      <c r="XK163" s="89"/>
      <c r="XL163" s="89"/>
      <c r="XM163" s="89"/>
      <c r="XN163" s="89"/>
      <c r="XO163" s="89"/>
      <c r="XP163" s="89"/>
      <c r="XQ163" s="89"/>
      <c r="XR163" s="89"/>
      <c r="XS163" s="89"/>
      <c r="XT163" s="89"/>
      <c r="XU163" s="89"/>
      <c r="XV163" s="89"/>
      <c r="XW163" s="89"/>
      <c r="XX163" s="89"/>
      <c r="XY163" s="89"/>
      <c r="XZ163" s="89"/>
      <c r="YA163" s="89"/>
      <c r="YB163" s="89"/>
      <c r="YC163" s="89"/>
      <c r="YD163" s="89"/>
      <c r="YE163" s="89"/>
      <c r="YF163" s="89"/>
      <c r="YG163" s="89"/>
      <c r="YH163" s="89"/>
      <c r="YI163" s="89"/>
      <c r="YJ163" s="89"/>
      <c r="YK163" s="89"/>
      <c r="YL163" s="89"/>
      <c r="YM163" s="89"/>
      <c r="YN163" s="89"/>
      <c r="YO163" s="89"/>
      <c r="YP163" s="89"/>
      <c r="YQ163" s="89"/>
      <c r="YR163" s="89"/>
      <c r="YS163" s="89"/>
      <c r="YT163" s="89"/>
      <c r="YU163" s="89"/>
      <c r="YV163" s="89"/>
      <c r="YW163" s="89"/>
      <c r="YX163" s="89"/>
      <c r="YY163" s="89"/>
      <c r="YZ163" s="89"/>
      <c r="ZA163" s="89"/>
      <c r="ZB163" s="89"/>
      <c r="ZC163" s="89"/>
      <c r="ZD163" s="89"/>
      <c r="ZE163" s="89"/>
      <c r="ZF163" s="89"/>
      <c r="ZG163" s="89"/>
      <c r="ZH163" s="89"/>
      <c r="ZI163" s="89"/>
      <c r="ZJ163" s="89"/>
      <c r="ZK163" s="89"/>
      <c r="ZL163" s="89"/>
      <c r="ZM163" s="89"/>
      <c r="ZN163" s="89"/>
      <c r="ZO163" s="89"/>
      <c r="ZP163" s="89"/>
      <c r="ZQ163" s="89"/>
      <c r="ZR163" s="89"/>
      <c r="ZS163" s="89"/>
      <c r="ZT163" s="89"/>
      <c r="ZU163" s="89"/>
      <c r="ZV163" s="89"/>
      <c r="ZW163" s="89"/>
      <c r="ZX163" s="89"/>
      <c r="ZY163" s="89"/>
      <c r="ZZ163" s="89"/>
      <c r="AAA163" s="89"/>
      <c r="AAB163" s="89"/>
      <c r="AAC163" s="89"/>
      <c r="AAD163" s="89"/>
      <c r="AAE163" s="89"/>
      <c r="AAF163" s="89"/>
      <c r="AAG163" s="89"/>
      <c r="AAH163" s="89"/>
      <c r="AAI163" s="89"/>
      <c r="AAJ163" s="89"/>
      <c r="AAK163" s="89"/>
      <c r="AAL163" s="89"/>
      <c r="AAM163" s="89"/>
      <c r="AAN163" s="89"/>
      <c r="AAO163" s="89"/>
      <c r="AAP163" s="89"/>
      <c r="AAQ163" s="89"/>
      <c r="AAR163" s="89"/>
      <c r="AAS163" s="89"/>
      <c r="AAT163" s="89"/>
      <c r="AAU163" s="89"/>
      <c r="AAV163" s="89"/>
      <c r="AAW163" s="89"/>
      <c r="AAX163" s="89"/>
      <c r="AAY163" s="89"/>
      <c r="AAZ163" s="89"/>
      <c r="ABA163" s="89"/>
      <c r="ABB163" s="89"/>
      <c r="ABC163" s="89"/>
      <c r="ABD163" s="89"/>
      <c r="ABE163" s="89"/>
      <c r="ABF163" s="89"/>
      <c r="ABG163" s="89"/>
      <c r="ABH163" s="89"/>
      <c r="ABI163" s="89"/>
      <c r="ABJ163" s="89"/>
      <c r="ABK163" s="89"/>
      <c r="ABL163" s="89"/>
      <c r="ABM163" s="89"/>
      <c r="ABN163" s="89"/>
      <c r="ABO163" s="89"/>
      <c r="ABP163" s="89"/>
      <c r="ABQ163" s="89"/>
      <c r="ABR163" s="89"/>
      <c r="ABS163" s="89"/>
      <c r="ABT163" s="89"/>
      <c r="ABU163" s="89"/>
      <c r="ABV163" s="89"/>
      <c r="ABW163" s="89"/>
      <c r="ABX163" s="89"/>
      <c r="ABY163" s="89"/>
      <c r="ABZ163" s="89"/>
      <c r="ACA163" s="89"/>
      <c r="ACB163" s="89"/>
      <c r="ACC163" s="89"/>
      <c r="ACD163" s="89"/>
      <c r="ACE163" s="89"/>
      <c r="ACF163" s="89"/>
      <c r="ACG163" s="89"/>
      <c r="ACH163" s="89"/>
      <c r="ACI163" s="89"/>
      <c r="ACJ163" s="89"/>
      <c r="ACK163" s="89"/>
      <c r="ACL163" s="89"/>
      <c r="ACM163" s="89"/>
      <c r="ACN163" s="89"/>
      <c r="ACO163" s="89"/>
      <c r="ACP163" s="89"/>
      <c r="ACQ163" s="89"/>
      <c r="ACR163" s="89"/>
      <c r="ACS163" s="89"/>
      <c r="ACT163" s="89"/>
      <c r="ACU163" s="89"/>
      <c r="ACV163" s="89"/>
      <c r="ACW163" s="89"/>
      <c r="ACX163" s="89"/>
      <c r="ACY163" s="89"/>
      <c r="ACZ163" s="89"/>
      <c r="ADA163" s="89"/>
      <c r="ADB163" s="89"/>
      <c r="ADC163" s="89"/>
      <c r="ADD163" s="89"/>
      <c r="ADE163" s="89"/>
      <c r="ADF163" s="89"/>
      <c r="ADG163" s="89"/>
      <c r="ADH163" s="89"/>
      <c r="ADI163" s="89"/>
      <c r="ADJ163" s="89"/>
      <c r="ADK163" s="89"/>
      <c r="ADL163" s="89"/>
      <c r="ADM163" s="89"/>
      <c r="ADN163" s="89"/>
      <c r="ADO163" s="89"/>
      <c r="ADP163" s="89"/>
      <c r="ADQ163" s="89"/>
      <c r="ADR163" s="89"/>
      <c r="ADS163" s="89"/>
      <c r="ADT163" s="89"/>
      <c r="ADU163" s="89"/>
      <c r="ADV163" s="89"/>
      <c r="ADW163" s="89"/>
      <c r="ADX163" s="89"/>
      <c r="ADY163" s="89"/>
      <c r="ADZ163" s="89"/>
      <c r="AEA163" s="89"/>
      <c r="AEB163" s="89"/>
      <c r="AEC163" s="89"/>
      <c r="AED163" s="89"/>
      <c r="AEE163" s="89"/>
      <c r="AEF163" s="89"/>
      <c r="AEG163" s="89"/>
      <c r="AEH163" s="89"/>
      <c r="AEI163" s="89"/>
      <c r="AEJ163" s="89"/>
      <c r="AEK163" s="89"/>
      <c r="AEL163" s="89"/>
      <c r="AEM163" s="89"/>
      <c r="AEN163" s="89"/>
      <c r="AEO163" s="89"/>
      <c r="AEP163" s="89"/>
      <c r="AEQ163" s="89"/>
      <c r="AER163" s="89"/>
      <c r="AES163" s="89"/>
      <c r="AET163" s="89"/>
      <c r="AEU163" s="89"/>
      <c r="AEV163" s="89"/>
      <c r="AEW163" s="89"/>
      <c r="AEX163" s="89"/>
      <c r="AEY163" s="89"/>
      <c r="AEZ163" s="89"/>
      <c r="AFA163" s="89"/>
      <c r="AFB163" s="89"/>
      <c r="AFC163" s="89"/>
      <c r="AFD163" s="89"/>
      <c r="AFE163" s="89"/>
      <c r="AFF163" s="89"/>
      <c r="AFG163" s="89"/>
      <c r="AFH163" s="89"/>
      <c r="AFI163" s="89"/>
      <c r="AFJ163" s="89"/>
      <c r="AFK163" s="89"/>
      <c r="AFL163" s="89"/>
      <c r="AFM163" s="89"/>
      <c r="AFN163" s="89"/>
      <c r="AFO163" s="89"/>
      <c r="AFP163" s="89"/>
      <c r="AFQ163" s="89"/>
      <c r="AFR163" s="89"/>
      <c r="AFS163" s="89"/>
      <c r="AFT163" s="89"/>
      <c r="AFU163" s="89"/>
      <c r="AFV163" s="89"/>
      <c r="AFW163" s="89"/>
      <c r="AFX163" s="89"/>
      <c r="AFY163" s="89"/>
      <c r="AFZ163" s="89"/>
      <c r="AGA163" s="89"/>
      <c r="AGB163" s="89"/>
      <c r="AGC163" s="89"/>
      <c r="AGD163" s="89"/>
      <c r="AGE163" s="89"/>
      <c r="AGF163" s="89"/>
      <c r="AGG163" s="89"/>
      <c r="AGH163" s="89"/>
      <c r="AGI163" s="89"/>
      <c r="AGJ163" s="89"/>
      <c r="AGK163" s="89"/>
      <c r="AGL163" s="89"/>
      <c r="AGM163" s="89"/>
      <c r="AGN163" s="89"/>
      <c r="AGO163" s="89"/>
      <c r="AGP163" s="89"/>
      <c r="AGQ163" s="89"/>
      <c r="AGR163" s="89"/>
      <c r="AGS163" s="89"/>
      <c r="AGT163" s="89"/>
      <c r="AGU163" s="89"/>
      <c r="AGV163" s="89"/>
      <c r="AGW163" s="89"/>
      <c r="AGX163" s="89"/>
      <c r="AGY163" s="89"/>
      <c r="AGZ163" s="89"/>
      <c r="AHA163" s="89"/>
      <c r="AHB163" s="89"/>
      <c r="AHC163" s="89"/>
      <c r="AHD163" s="89"/>
      <c r="AHE163" s="89"/>
      <c r="AHF163" s="89"/>
      <c r="AHG163" s="89"/>
      <c r="AHH163" s="89"/>
      <c r="AHI163" s="89"/>
      <c r="AHJ163" s="89"/>
      <c r="AHK163" s="89"/>
      <c r="AHL163" s="89"/>
      <c r="AHM163" s="89"/>
      <c r="AHN163" s="89"/>
      <c r="AHO163" s="89"/>
      <c r="AHP163" s="89"/>
      <c r="AHQ163" s="89"/>
      <c r="AHR163" s="89"/>
      <c r="AHS163" s="89"/>
      <c r="AHT163" s="89"/>
      <c r="AHU163" s="89"/>
      <c r="AHV163" s="89"/>
      <c r="AHW163" s="89"/>
      <c r="AHX163" s="89"/>
      <c r="AHY163" s="89"/>
      <c r="AHZ163" s="89"/>
      <c r="AIA163" s="89"/>
      <c r="AIB163" s="89"/>
      <c r="AIC163" s="89"/>
      <c r="AID163" s="89"/>
      <c r="AIE163" s="89"/>
      <c r="AIF163" s="89"/>
      <c r="AIG163" s="89"/>
      <c r="AIH163" s="89"/>
      <c r="AII163" s="89"/>
      <c r="AIJ163" s="89"/>
      <c r="AIK163" s="89"/>
      <c r="AIL163" s="89"/>
      <c r="AIM163" s="89"/>
      <c r="AIN163" s="89"/>
      <c r="AIO163" s="89"/>
      <c r="AIP163" s="89"/>
      <c r="AIQ163" s="89"/>
      <c r="AIR163" s="89"/>
      <c r="AIS163" s="89"/>
      <c r="AIT163" s="89"/>
      <c r="AIU163" s="89"/>
      <c r="AIV163" s="89"/>
      <c r="AIW163" s="89"/>
      <c r="AIX163" s="89"/>
      <c r="AIY163" s="89"/>
      <c r="AIZ163" s="89"/>
      <c r="AJA163" s="89"/>
      <c r="AJB163" s="89"/>
      <c r="AJC163" s="89"/>
      <c r="AJD163" s="89"/>
      <c r="AJE163" s="89"/>
      <c r="AJF163" s="89"/>
      <c r="AJG163" s="89"/>
      <c r="AJH163" s="89"/>
      <c r="AJI163" s="89"/>
      <c r="AJJ163" s="89"/>
      <c r="AJK163" s="89"/>
      <c r="AJL163" s="89"/>
      <c r="AJM163" s="89"/>
      <c r="AJN163" s="89"/>
      <c r="AJO163" s="89"/>
      <c r="AJP163" s="89"/>
      <c r="AJQ163" s="89"/>
      <c r="AJR163" s="89"/>
      <c r="AJS163" s="89"/>
      <c r="AJT163" s="89"/>
      <c r="AJU163" s="89"/>
      <c r="AJV163" s="89"/>
      <c r="AJW163" s="89"/>
      <c r="AJX163" s="89"/>
      <c r="AJY163" s="89"/>
      <c r="AJZ163" s="89"/>
      <c r="AKA163" s="89"/>
      <c r="AKB163" s="89"/>
      <c r="AKC163" s="89"/>
      <c r="AKD163" s="89"/>
      <c r="AKE163" s="89"/>
      <c r="AKF163" s="89"/>
    </row>
    <row r="164" spans="1:968" ht="45.75" customHeight="1" x14ac:dyDescent="0.25">
      <c r="A164" s="33"/>
      <c r="B164" s="210"/>
      <c r="C164" s="189" t="s">
        <v>347</v>
      </c>
      <c r="D164" s="189" t="s">
        <v>348</v>
      </c>
      <c r="E164" s="36" t="s">
        <v>37</v>
      </c>
      <c r="F164" s="6" t="s">
        <v>349</v>
      </c>
      <c r="G164" s="214" t="s">
        <v>350</v>
      </c>
      <c r="H164" s="189" t="s">
        <v>351</v>
      </c>
      <c r="I164" s="108" t="s">
        <v>6</v>
      </c>
      <c r="J164" s="130">
        <f t="shared" si="3"/>
        <v>1</v>
      </c>
      <c r="K164" s="110"/>
      <c r="L164" s="191" t="s">
        <v>515</v>
      </c>
      <c r="M164" s="181" t="s">
        <v>431</v>
      </c>
      <c r="N164" s="181" t="s">
        <v>431</v>
      </c>
      <c r="O164" s="188"/>
      <c r="P164" s="181"/>
      <c r="Q164" s="181" t="s">
        <v>389</v>
      </c>
      <c r="R164" s="181"/>
      <c r="S164" s="264"/>
      <c r="T164" s="264" t="s">
        <v>357</v>
      </c>
      <c r="U164" s="276" t="s">
        <v>557</v>
      </c>
    </row>
    <row r="165" spans="1:968" ht="40.700000000000003" customHeight="1" x14ac:dyDescent="0.25">
      <c r="A165" s="33"/>
      <c r="B165" s="210"/>
      <c r="C165" s="190"/>
      <c r="D165" s="190"/>
      <c r="E165" s="36" t="s">
        <v>37</v>
      </c>
      <c r="F165" s="6" t="s">
        <v>352</v>
      </c>
      <c r="G165" s="215"/>
      <c r="H165" s="190"/>
      <c r="I165" s="114" t="s">
        <v>6</v>
      </c>
      <c r="J165" s="129">
        <f t="shared" si="3"/>
        <v>1</v>
      </c>
      <c r="K165" s="110"/>
      <c r="L165" s="193"/>
      <c r="M165" s="188"/>
      <c r="N165" s="188"/>
      <c r="O165" s="33"/>
      <c r="P165" s="188"/>
      <c r="Q165" s="188"/>
      <c r="R165" s="188"/>
      <c r="S165" s="266"/>
      <c r="T165" s="266"/>
      <c r="U165" s="288"/>
    </row>
    <row r="166" spans="1:968" ht="62.25" customHeight="1" x14ac:dyDescent="0.25">
      <c r="A166" s="33"/>
      <c r="B166" s="210"/>
      <c r="C166" s="189" t="s">
        <v>353</v>
      </c>
      <c r="D166" s="189" t="s">
        <v>354</v>
      </c>
      <c r="E166" s="36" t="s">
        <v>37</v>
      </c>
      <c r="F166" s="6" t="s">
        <v>355</v>
      </c>
      <c r="G166" s="189" t="s">
        <v>359</v>
      </c>
      <c r="H166" s="211" t="s">
        <v>356</v>
      </c>
      <c r="I166" s="114" t="s">
        <v>376</v>
      </c>
      <c r="J166" s="128">
        <f t="shared" si="3"/>
        <v>1</v>
      </c>
      <c r="K166" s="311"/>
      <c r="L166" s="194" t="s">
        <v>407</v>
      </c>
      <c r="M166" s="181" t="s">
        <v>446</v>
      </c>
      <c r="N166" s="181" t="s">
        <v>441</v>
      </c>
      <c r="O166" s="33"/>
      <c r="P166" s="181"/>
      <c r="Q166" s="181" t="s">
        <v>447</v>
      </c>
      <c r="R166" s="181"/>
      <c r="S166" s="264" t="s">
        <v>357</v>
      </c>
      <c r="T166" s="264"/>
      <c r="U166" s="276" t="s">
        <v>541</v>
      </c>
    </row>
    <row r="167" spans="1:968" ht="72.75" customHeight="1" x14ac:dyDescent="0.25">
      <c r="A167" s="33"/>
      <c r="B167" s="210"/>
      <c r="C167" s="190"/>
      <c r="D167" s="186"/>
      <c r="E167" s="36" t="s">
        <v>37</v>
      </c>
      <c r="F167" s="6" t="s">
        <v>358</v>
      </c>
      <c r="G167" s="190"/>
      <c r="H167" s="213"/>
      <c r="I167" s="113"/>
      <c r="J167" s="154"/>
      <c r="K167" s="312"/>
      <c r="L167" s="195"/>
      <c r="M167" s="188"/>
      <c r="N167" s="188"/>
      <c r="O167" s="33"/>
      <c r="P167" s="188"/>
      <c r="Q167" s="188"/>
      <c r="R167" s="188"/>
      <c r="S167" s="266"/>
      <c r="T167" s="266"/>
      <c r="U167" s="288"/>
    </row>
    <row r="168" spans="1:968" ht="78.75" customHeight="1" x14ac:dyDescent="0.25">
      <c r="A168" s="33"/>
      <c r="B168" s="210"/>
      <c r="C168" s="33" t="s">
        <v>360</v>
      </c>
      <c r="D168" s="33" t="s">
        <v>361</v>
      </c>
      <c r="E168" s="36" t="s">
        <v>37</v>
      </c>
      <c r="F168" s="6" t="s">
        <v>362</v>
      </c>
      <c r="G168" s="34" t="s">
        <v>363</v>
      </c>
      <c r="H168" s="126" t="s">
        <v>364</v>
      </c>
      <c r="I168" s="113" t="s">
        <v>6</v>
      </c>
      <c r="J168" s="130">
        <f t="shared" si="3"/>
        <v>1</v>
      </c>
      <c r="K168" s="110"/>
      <c r="L168" s="73" t="s">
        <v>486</v>
      </c>
      <c r="M168" s="32" t="s">
        <v>456</v>
      </c>
      <c r="N168" s="32" t="s">
        <v>456</v>
      </c>
      <c r="O168" s="33"/>
      <c r="P168" s="33"/>
      <c r="Q168" s="32" t="s">
        <v>448</v>
      </c>
      <c r="R168" s="33"/>
      <c r="S168" s="170" t="s">
        <v>357</v>
      </c>
      <c r="T168" s="179"/>
      <c r="U168" s="180" t="s">
        <v>541</v>
      </c>
    </row>
    <row r="169" spans="1:968" ht="63" customHeight="1" x14ac:dyDescent="0.25">
      <c r="A169" s="33"/>
      <c r="B169" s="210"/>
      <c r="C169" s="189" t="s">
        <v>365</v>
      </c>
      <c r="D169" s="189" t="s">
        <v>366</v>
      </c>
      <c r="E169" s="36" t="s">
        <v>37</v>
      </c>
      <c r="F169" s="6" t="s">
        <v>367</v>
      </c>
      <c r="G169" s="34" t="s">
        <v>368</v>
      </c>
      <c r="H169" s="189" t="s">
        <v>369</v>
      </c>
      <c r="I169" s="108" t="s">
        <v>376</v>
      </c>
      <c r="J169" s="130">
        <f t="shared" si="3"/>
        <v>1</v>
      </c>
      <c r="K169" s="110"/>
      <c r="L169" s="191" t="s">
        <v>514</v>
      </c>
      <c r="M169" s="181" t="s">
        <v>456</v>
      </c>
      <c r="N169" s="181" t="s">
        <v>456</v>
      </c>
      <c r="O169" s="33"/>
      <c r="P169" s="189"/>
      <c r="Q169" s="181" t="s">
        <v>389</v>
      </c>
      <c r="R169" s="189"/>
      <c r="S169" s="264" t="s">
        <v>357</v>
      </c>
      <c r="T169" s="287"/>
      <c r="U169" s="276" t="s">
        <v>565</v>
      </c>
    </row>
    <row r="170" spans="1:968" ht="30.75" customHeight="1" x14ac:dyDescent="0.25">
      <c r="A170" s="33"/>
      <c r="B170" s="210"/>
      <c r="C170" s="210"/>
      <c r="D170" s="210"/>
      <c r="E170" s="36" t="s">
        <v>37</v>
      </c>
      <c r="F170" s="6" t="s">
        <v>370</v>
      </c>
      <c r="G170" s="214" t="s">
        <v>371</v>
      </c>
      <c r="H170" s="210"/>
      <c r="I170" s="114"/>
      <c r="J170" s="128"/>
      <c r="K170" s="133"/>
      <c r="L170" s="192"/>
      <c r="M170" s="187"/>
      <c r="N170" s="187"/>
      <c r="O170" s="33"/>
      <c r="P170" s="187"/>
      <c r="Q170" s="187"/>
      <c r="R170" s="187"/>
      <c r="S170" s="265"/>
      <c r="T170" s="265"/>
      <c r="U170" s="295"/>
    </row>
    <row r="171" spans="1:968" ht="30.75" customHeight="1" x14ac:dyDescent="0.25">
      <c r="A171" s="33"/>
      <c r="B171" s="210"/>
      <c r="C171" s="210"/>
      <c r="D171" s="210"/>
      <c r="E171" s="36" t="s">
        <v>19</v>
      </c>
      <c r="F171" s="11" t="s">
        <v>372</v>
      </c>
      <c r="G171" s="216"/>
      <c r="H171" s="210"/>
      <c r="I171" s="113" t="s">
        <v>6</v>
      </c>
      <c r="J171" s="130">
        <f t="shared" si="3"/>
        <v>1</v>
      </c>
      <c r="K171" s="140"/>
      <c r="L171" s="192"/>
      <c r="M171" s="187"/>
      <c r="N171" s="187"/>
      <c r="O171" s="33"/>
      <c r="P171" s="187"/>
      <c r="Q171" s="187"/>
      <c r="R171" s="187"/>
      <c r="S171" s="265"/>
      <c r="T171" s="265"/>
      <c r="U171" s="295"/>
    </row>
    <row r="172" spans="1:968" ht="30.75" customHeight="1" x14ac:dyDescent="0.25">
      <c r="A172" s="33"/>
      <c r="B172" s="210"/>
      <c r="C172" s="210"/>
      <c r="D172" s="210"/>
      <c r="E172" s="36" t="s">
        <v>24</v>
      </c>
      <c r="F172" s="11" t="s">
        <v>373</v>
      </c>
      <c r="G172" s="216"/>
      <c r="H172" s="210"/>
      <c r="I172" s="108" t="s">
        <v>6</v>
      </c>
      <c r="J172" s="130">
        <f t="shared" si="3"/>
        <v>1</v>
      </c>
      <c r="K172" s="110"/>
      <c r="L172" s="192"/>
      <c r="M172" s="187"/>
      <c r="N172" s="187"/>
      <c r="O172" s="33"/>
      <c r="P172" s="187"/>
      <c r="Q172" s="187"/>
      <c r="R172" s="187"/>
      <c r="S172" s="265"/>
      <c r="T172" s="265"/>
      <c r="U172" s="295"/>
    </row>
    <row r="173" spans="1:968" ht="30.75" customHeight="1" x14ac:dyDescent="0.25">
      <c r="A173" s="33"/>
      <c r="B173" s="210"/>
      <c r="C173" s="210"/>
      <c r="D173" s="210"/>
      <c r="E173" s="36" t="s">
        <v>27</v>
      </c>
      <c r="F173" s="11" t="s">
        <v>374</v>
      </c>
      <c r="G173" s="216"/>
      <c r="H173" s="210"/>
      <c r="I173" s="138" t="s">
        <v>493</v>
      </c>
      <c r="J173" s="139">
        <f t="shared" si="3"/>
        <v>0</v>
      </c>
      <c r="K173" s="141"/>
      <c r="L173" s="192"/>
      <c r="M173" s="187"/>
      <c r="N173" s="187"/>
      <c r="O173" s="33"/>
      <c r="P173" s="187"/>
      <c r="Q173" s="187"/>
      <c r="R173" s="187"/>
      <c r="S173" s="265"/>
      <c r="T173" s="265"/>
      <c r="U173" s="295"/>
    </row>
    <row r="174" spans="1:968" ht="30.75" customHeight="1" x14ac:dyDescent="0.25">
      <c r="A174" s="33"/>
      <c r="B174" s="190"/>
      <c r="C174" s="190"/>
      <c r="D174" s="190"/>
      <c r="E174" s="36" t="s">
        <v>29</v>
      </c>
      <c r="F174" s="11" t="s">
        <v>375</v>
      </c>
      <c r="G174" s="215"/>
      <c r="H174" s="190"/>
      <c r="I174" s="108" t="s">
        <v>377</v>
      </c>
      <c r="J174" s="130">
        <f t="shared" si="3"/>
        <v>1</v>
      </c>
      <c r="K174" s="110"/>
      <c r="L174" s="193"/>
      <c r="M174" s="188"/>
      <c r="N174" s="188"/>
      <c r="O174" s="33"/>
      <c r="P174" s="188"/>
      <c r="Q174" s="188"/>
      <c r="R174" s="188"/>
      <c r="S174" s="266"/>
      <c r="T174" s="266"/>
      <c r="U174" s="288"/>
    </row>
    <row r="175" spans="1:968" ht="68.25" customHeight="1" x14ac:dyDescent="0.25"/>
    <row r="176" spans="1:968" ht="15.75" thickBot="1" x14ac:dyDescent="0.3"/>
    <row r="177" spans="2:12" x14ac:dyDescent="0.25">
      <c r="G177" s="1"/>
      <c r="H177" s="56" t="s">
        <v>408</v>
      </c>
      <c r="I177" s="19">
        <v>128</v>
      </c>
      <c r="J177" s="54" t="s">
        <v>376</v>
      </c>
      <c r="L177" s="76"/>
    </row>
    <row r="178" spans="2:12" ht="15.75" thickBot="1" x14ac:dyDescent="0.3">
      <c r="G178" s="1"/>
      <c r="H178" s="57" t="s">
        <v>409</v>
      </c>
      <c r="I178" s="20">
        <v>9</v>
      </c>
      <c r="J178" s="55" t="s">
        <v>493</v>
      </c>
    </row>
    <row r="182" spans="2:12" x14ac:dyDescent="0.25">
      <c r="B182" s="10" t="s">
        <v>408</v>
      </c>
      <c r="C182" s="33">
        <f>+I177</f>
        <v>128</v>
      </c>
    </row>
    <row r="183" spans="2:12" x14ac:dyDescent="0.25">
      <c r="B183" s="10" t="s">
        <v>409</v>
      </c>
      <c r="C183" s="33">
        <f>+I178</f>
        <v>9</v>
      </c>
    </row>
    <row r="184" spans="2:12" x14ac:dyDescent="0.25">
      <c r="B184" s="7"/>
      <c r="C184" s="33">
        <f>+C182+C183</f>
        <v>137</v>
      </c>
    </row>
    <row r="530" spans="7:7" ht="23.25" x14ac:dyDescent="0.35">
      <c r="G530" s="25">
        <f>3210*0.4</f>
        <v>1284</v>
      </c>
    </row>
  </sheetData>
  <autoFilter ref="I6:U175"/>
  <mergeCells count="344">
    <mergeCell ref="T97:T98"/>
    <mergeCell ref="U97:U98"/>
    <mergeCell ref="S99:S100"/>
    <mergeCell ref="T99:T100"/>
    <mergeCell ref="U99:U100"/>
    <mergeCell ref="K153:K161"/>
    <mergeCell ref="I5:J5"/>
    <mergeCell ref="K35:K36"/>
    <mergeCell ref="I4:K4"/>
    <mergeCell ref="I53:I67"/>
    <mergeCell ref="K53:K67"/>
    <mergeCell ref="J53:J67"/>
    <mergeCell ref="K88:K94"/>
    <mergeCell ref="K166:K167"/>
    <mergeCell ref="S2:U3"/>
    <mergeCell ref="S4:U4"/>
    <mergeCell ref="S8:S11"/>
    <mergeCell ref="T8:T11"/>
    <mergeCell ref="U8:U11"/>
    <mergeCell ref="S13:S16"/>
    <mergeCell ref="T13:T16"/>
    <mergeCell ref="U13:U16"/>
    <mergeCell ref="S35:S37"/>
    <mergeCell ref="T35:T37"/>
    <mergeCell ref="U35:U37"/>
    <mergeCell ref="S17:S20"/>
    <mergeCell ref="U17:U20"/>
    <mergeCell ref="T17:T20"/>
    <mergeCell ref="U26:U27"/>
    <mergeCell ref="S42:S49"/>
    <mergeCell ref="S122:S123"/>
    <mergeCell ref="T169:T174"/>
    <mergeCell ref="U169:U174"/>
    <mergeCell ref="S164:S165"/>
    <mergeCell ref="T164:T165"/>
    <mergeCell ref="U164:U165"/>
    <mergeCell ref="S166:S167"/>
    <mergeCell ref="T166:T167"/>
    <mergeCell ref="U166:U167"/>
    <mergeCell ref="S153:S161"/>
    <mergeCell ref="T153:T161"/>
    <mergeCell ref="U153:U161"/>
    <mergeCell ref="T124:T128"/>
    <mergeCell ref="U124:U128"/>
    <mergeCell ref="S129:S137"/>
    <mergeCell ref="T129:T137"/>
    <mergeCell ref="U129:U137"/>
    <mergeCell ref="S138:S152"/>
    <mergeCell ref="T138:T152"/>
    <mergeCell ref="U138:U152"/>
    <mergeCell ref="T42:T49"/>
    <mergeCell ref="U42:U49"/>
    <mergeCell ref="S169:S174"/>
    <mergeCell ref="S124:S128"/>
    <mergeCell ref="U102:U109"/>
    <mergeCell ref="T122:T123"/>
    <mergeCell ref="U122:U123"/>
    <mergeCell ref="S80:S82"/>
    <mergeCell ref="T80:T82"/>
    <mergeCell ref="U80:U82"/>
    <mergeCell ref="S85:S86"/>
    <mergeCell ref="T85:T86"/>
    <mergeCell ref="U85:U86"/>
    <mergeCell ref="U114:U118"/>
    <mergeCell ref="S95:S96"/>
    <mergeCell ref="T95:T96"/>
    <mergeCell ref="U95:U96"/>
    <mergeCell ref="S110:S112"/>
    <mergeCell ref="T110:T112"/>
    <mergeCell ref="U110:U112"/>
    <mergeCell ref="S114:S118"/>
    <mergeCell ref="S102:S109"/>
    <mergeCell ref="T102:T109"/>
    <mergeCell ref="S97:S98"/>
    <mergeCell ref="T68:T74"/>
    <mergeCell ref="U53:U67"/>
    <mergeCell ref="U68:U74"/>
    <mergeCell ref="S76:S77"/>
    <mergeCell ref="T76:T77"/>
    <mergeCell ref="U76:U77"/>
    <mergeCell ref="S88:S94"/>
    <mergeCell ref="T88:T94"/>
    <mergeCell ref="U88:U94"/>
    <mergeCell ref="S53:S67"/>
    <mergeCell ref="S68:S74"/>
    <mergeCell ref="T53:T67"/>
    <mergeCell ref="Q114:Q118"/>
    <mergeCell ref="R114:R118"/>
    <mergeCell ref="M110:M112"/>
    <mergeCell ref="N110:N112"/>
    <mergeCell ref="P110:P112"/>
    <mergeCell ref="Q110:Q112"/>
    <mergeCell ref="R110:R112"/>
    <mergeCell ref="P114:P118"/>
    <mergeCell ref="P97:P100"/>
    <mergeCell ref="N97:N100"/>
    <mergeCell ref="Q53:Q67"/>
    <mergeCell ref="Q68:Q74"/>
    <mergeCell ref="R53:R67"/>
    <mergeCell ref="L76:L77"/>
    <mergeCell ref="M102:M109"/>
    <mergeCell ref="N102:N109"/>
    <mergeCell ref="P102:P109"/>
    <mergeCell ref="Q103:Q109"/>
    <mergeCell ref="R103:R109"/>
    <mergeCell ref="R95:R96"/>
    <mergeCell ref="Q97:Q100"/>
    <mergeCell ref="R97:R100"/>
    <mergeCell ref="Q88:Q94"/>
    <mergeCell ref="M75:M79"/>
    <mergeCell ref="N75:N79"/>
    <mergeCell ref="P88:P94"/>
    <mergeCell ref="R88:R94"/>
    <mergeCell ref="P42:P49"/>
    <mergeCell ref="Q42:Q49"/>
    <mergeCell ref="L14:L16"/>
    <mergeCell ref="G2:R2"/>
    <mergeCell ref="T114:T118"/>
    <mergeCell ref="G38:G49"/>
    <mergeCell ref="H38:H49"/>
    <mergeCell ref="G68:G72"/>
    <mergeCell ref="G73:G74"/>
    <mergeCell ref="H68:H72"/>
    <mergeCell ref="H73:H74"/>
    <mergeCell ref="O88:O94"/>
    <mergeCell ref="G97:G100"/>
    <mergeCell ref="M95:M96"/>
    <mergeCell ref="N95:N96"/>
    <mergeCell ref="P95:P96"/>
    <mergeCell ref="M88:M94"/>
    <mergeCell ref="N88:N94"/>
    <mergeCell ref="N114:N118"/>
    <mergeCell ref="M114:M118"/>
    <mergeCell ref="M97:M100"/>
    <mergeCell ref="R42:R49"/>
    <mergeCell ref="P53:P67"/>
    <mergeCell ref="P68:P74"/>
    <mergeCell ref="H17:H20"/>
    <mergeCell ref="N38:N49"/>
    <mergeCell ref="M53:M67"/>
    <mergeCell ref="M68:M74"/>
    <mergeCell ref="L38:L49"/>
    <mergeCell ref="N35:N37"/>
    <mergeCell ref="M35:M37"/>
    <mergeCell ref="N53:N67"/>
    <mergeCell ref="N68:N74"/>
    <mergeCell ref="B2:F2"/>
    <mergeCell ref="A3:F3"/>
    <mergeCell ref="A4:F4"/>
    <mergeCell ref="B8:B21"/>
    <mergeCell ref="O8:O11"/>
    <mergeCell ref="P8:P11"/>
    <mergeCell ref="G3:R3"/>
    <mergeCell ref="A5:B5"/>
    <mergeCell ref="C5:D5"/>
    <mergeCell ref="E5:F5"/>
    <mergeCell ref="H8:H12"/>
    <mergeCell ref="A7:G7"/>
    <mergeCell ref="C13:C16"/>
    <mergeCell ref="D13:D16"/>
    <mergeCell ref="A8:A21"/>
    <mergeCell ref="C8:C12"/>
    <mergeCell ref="L8:L11"/>
    <mergeCell ref="L17:L20"/>
    <mergeCell ref="H13:H16"/>
    <mergeCell ref="G14:G15"/>
    <mergeCell ref="C17:C20"/>
    <mergeCell ref="D17:D20"/>
    <mergeCell ref="M4:R4"/>
    <mergeCell ref="M13:M16"/>
    <mergeCell ref="A32:A52"/>
    <mergeCell ref="C35:C37"/>
    <mergeCell ref="D35:D37"/>
    <mergeCell ref="G35:G37"/>
    <mergeCell ref="H35:H37"/>
    <mergeCell ref="D38:D49"/>
    <mergeCell ref="A22:A31"/>
    <mergeCell ref="C22:C23"/>
    <mergeCell ref="D22:D23"/>
    <mergeCell ref="G22:G23"/>
    <mergeCell ref="H22:H23"/>
    <mergeCell ref="B32:B52"/>
    <mergeCell ref="B22:B31"/>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D68:D71"/>
    <mergeCell ref="A102:A118"/>
    <mergeCell ref="C102:C106"/>
    <mergeCell ref="D102:D106"/>
    <mergeCell ref="H102:H106"/>
    <mergeCell ref="C108:C109"/>
    <mergeCell ref="G108:G109"/>
    <mergeCell ref="C110:C112"/>
    <mergeCell ref="D110:D112"/>
    <mergeCell ref="H110:H112"/>
    <mergeCell ref="B102:B118"/>
    <mergeCell ref="C114:C118"/>
    <mergeCell ref="D114:D118"/>
    <mergeCell ref="G114:G118"/>
    <mergeCell ref="H114:H118"/>
    <mergeCell ref="A80:A101"/>
    <mergeCell ref="B80:B101"/>
    <mergeCell ref="C80:C87"/>
    <mergeCell ref="G80:G87"/>
    <mergeCell ref="C88:C94"/>
    <mergeCell ref="D88:D94"/>
    <mergeCell ref="G88:G94"/>
    <mergeCell ref="H88:H94"/>
    <mergeCell ref="C97:C100"/>
    <mergeCell ref="H97:H100"/>
    <mergeCell ref="C169:C174"/>
    <mergeCell ref="D169:D174"/>
    <mergeCell ref="H169:H174"/>
    <mergeCell ref="G170:G174"/>
    <mergeCell ref="A119:A123"/>
    <mergeCell ref="B119:B123"/>
    <mergeCell ref="C122:C123"/>
    <mergeCell ref="D122:D123"/>
    <mergeCell ref="H122:H123"/>
    <mergeCell ref="A124:A128"/>
    <mergeCell ref="B124:B128"/>
    <mergeCell ref="C124:C128"/>
    <mergeCell ref="D124:D128"/>
    <mergeCell ref="G124:G128"/>
    <mergeCell ref="H124:H128"/>
    <mergeCell ref="G166:G167"/>
    <mergeCell ref="B129:B174"/>
    <mergeCell ref="C129:C137"/>
    <mergeCell ref="D129:D137"/>
    <mergeCell ref="G129:G162"/>
    <mergeCell ref="H129:H137"/>
    <mergeCell ref="C138:C152"/>
    <mergeCell ref="D138:D152"/>
    <mergeCell ref="H138:H152"/>
    <mergeCell ref="C153:C161"/>
    <mergeCell ref="D153:D161"/>
    <mergeCell ref="H153:H161"/>
    <mergeCell ref="C164:C165"/>
    <mergeCell ref="D164:D165"/>
    <mergeCell ref="G164:G165"/>
    <mergeCell ref="H164:H165"/>
    <mergeCell ref="C166:C167"/>
    <mergeCell ref="D166:D167"/>
    <mergeCell ref="H166:H167"/>
    <mergeCell ref="L153:L161"/>
    <mergeCell ref="L164:L165"/>
    <mergeCell ref="L166:L167"/>
    <mergeCell ref="L169:L174"/>
    <mergeCell ref="L53:L67"/>
    <mergeCell ref="L68:L74"/>
    <mergeCell ref="L88:L94"/>
    <mergeCell ref="L97:L100"/>
    <mergeCell ref="L102:L103"/>
    <mergeCell ref="L114:L118"/>
    <mergeCell ref="L110:L112"/>
    <mergeCell ref="L124:L128"/>
    <mergeCell ref="L84:L86"/>
    <mergeCell ref="L141:L152"/>
    <mergeCell ref="L138:L139"/>
    <mergeCell ref="L129:L130"/>
    <mergeCell ref="L132:L137"/>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M153:M161"/>
    <mergeCell ref="N153:N161"/>
    <mergeCell ref="P153:P161"/>
    <mergeCell ref="Q153:Q161"/>
    <mergeCell ref="R153:R161"/>
    <mergeCell ref="M162:M163"/>
    <mergeCell ref="N162:N163"/>
    <mergeCell ref="O163:O164"/>
    <mergeCell ref="P164:P165"/>
    <mergeCell ref="N138:N152"/>
    <mergeCell ref="P138:P152"/>
    <mergeCell ref="Q138:Q152"/>
    <mergeCell ref="R138:R152"/>
    <mergeCell ref="P122:P123"/>
    <mergeCell ref="Q122:Q123"/>
    <mergeCell ref="R122:R123"/>
    <mergeCell ref="M122:M123"/>
    <mergeCell ref="P124:P128"/>
    <mergeCell ref="M124:M128"/>
    <mergeCell ref="N124:N128"/>
    <mergeCell ref="Q124:Q128"/>
    <mergeCell ref="R124:R128"/>
    <mergeCell ref="M138:M152"/>
    <mergeCell ref="R129:R137"/>
    <mergeCell ref="M129:M137"/>
    <mergeCell ref="N129:N137"/>
    <mergeCell ref="P129:P137"/>
    <mergeCell ref="Q129:Q137"/>
    <mergeCell ref="N122:N123"/>
    <mergeCell ref="M8:M12"/>
    <mergeCell ref="R8:R11"/>
    <mergeCell ref="M17:M20"/>
    <mergeCell ref="N17:N20"/>
    <mergeCell ref="R17:R20"/>
    <mergeCell ref="N8:N12"/>
    <mergeCell ref="M84:M86"/>
    <mergeCell ref="N84:N86"/>
    <mergeCell ref="P84:P86"/>
    <mergeCell ref="Q84:Q86"/>
    <mergeCell ref="R84:R86"/>
    <mergeCell ref="N13:N16"/>
    <mergeCell ref="Q13:Q16"/>
    <mergeCell ref="R13:R16"/>
    <mergeCell ref="P35:P37"/>
    <mergeCell ref="Q35:Q37"/>
    <mergeCell ref="R35:R37"/>
    <mergeCell ref="R68:R74"/>
    <mergeCell ref="M38:M49"/>
    <mergeCell ref="Q76:Q78"/>
    <mergeCell ref="R76:R78"/>
    <mergeCell ref="P13:P16"/>
    <mergeCell ref="P17:P20"/>
    <mergeCell ref="Q17:Q20"/>
  </mergeCells>
  <hyperlinks>
    <hyperlink ref="L12" r:id="rId1"/>
    <hyperlink ref="L17" r:id="rId2"/>
    <hyperlink ref="L21" r:id="rId3"/>
    <hyperlink ref="L26" r:id="rId4"/>
    <hyperlink ref="L27" r:id="rId5"/>
    <hyperlink ref="L102" r:id="rId6"/>
    <hyperlink ref="L107" r:id="rId7"/>
    <hyperlink ref="L110" r:id="rId8"/>
    <hyperlink ref="L113" r:id="rId9"/>
    <hyperlink ref="L114" r:id="rId10"/>
    <hyperlink ref="L121" r:id="rId11"/>
    <hyperlink ref="L166" r:id="rId12"/>
    <hyperlink ref="L163" r:id="rId13"/>
    <hyperlink ref="L162" r:id="rId14"/>
    <hyperlink ref="L34" r:id="rId15"/>
    <hyperlink ref="L87" r:id="rId16"/>
    <hyperlink ref="L106" r:id="rId17"/>
    <hyperlink ref="L80" r:id="rId18"/>
    <hyperlink ref="L81" r:id="rId19"/>
    <hyperlink ref="L83" r:id="rId20"/>
    <hyperlink ref="L82" r:id="rId21"/>
    <hyperlink ref="L84" r:id="rId22"/>
    <hyperlink ref="L105" r:id="rId23"/>
    <hyperlink ref="L131" r:id="rId24"/>
    <hyperlink ref="L8" r:id="rId25"/>
    <hyperlink ref="L22" r:id="rId26"/>
    <hyperlink ref="L30" r:id="rId27"/>
    <hyperlink ref="L76" r:id="rId28"/>
    <hyperlink ref="L138" r:id="rId29"/>
    <hyperlink ref="L123" r:id="rId30"/>
    <hyperlink ref="L164" r:id="rId31"/>
    <hyperlink ref="L7" r:id="rId32"/>
    <hyperlink ref="L14" r:id="rId33"/>
    <hyperlink ref="L38" r:id="rId34"/>
    <hyperlink ref="L68" r:id="rId35"/>
    <hyperlink ref="L88" r:id="rId36"/>
    <hyperlink ref="L124" r:id="rId37"/>
    <hyperlink ref="L129" r:id="rId38"/>
    <hyperlink ref="L132" r:id="rId39"/>
    <hyperlink ref="L141" r:id="rId40"/>
    <hyperlink ref="L153" r:id="rId41"/>
    <hyperlink ref="L169" r:id="rId42"/>
    <hyperlink ref="L13" r:id="rId43"/>
    <hyperlink ref="L24" r:id="rId44"/>
    <hyperlink ref="L25" r:id="rId45"/>
    <hyperlink ref="L28" r:id="rId46"/>
    <hyperlink ref="L29" r:id="rId47"/>
    <hyperlink ref="L31" r:id="rId48"/>
    <hyperlink ref="L32" r:id="rId49"/>
    <hyperlink ref="L33" r:id="rId50"/>
    <hyperlink ref="L35" r:id="rId51"/>
    <hyperlink ref="L37" r:id="rId52"/>
    <hyperlink ref="L50" r:id="rId53"/>
    <hyperlink ref="L75" r:id="rId54"/>
    <hyperlink ref="L140" r:id="rId55"/>
    <hyperlink ref="L51" r:id="rId56"/>
    <hyperlink ref="L52" r:id="rId57"/>
    <hyperlink ref="L79" r:id="rId58"/>
    <hyperlink ref="L95" r:id="rId59"/>
    <hyperlink ref="L96" r:id="rId60"/>
    <hyperlink ref="L101" r:id="rId61"/>
    <hyperlink ref="L104" r:id="rId62"/>
    <hyperlink ref="L108" r:id="rId63"/>
    <hyperlink ref="L109" r:id="rId64"/>
    <hyperlink ref="L119" r:id="rId65"/>
    <hyperlink ref="L120" r:id="rId66"/>
    <hyperlink ref="L122" r:id="rId67"/>
    <hyperlink ref="L168" r:id="rId68"/>
    <hyperlink ref="L23" r:id="rId69"/>
    <hyperlink ref="L97" r:id="rId70"/>
  </hyperlinks>
  <pageMargins left="0" right="0" top="0.74803149606299213" bottom="0.74803149606299213" header="0.51181102362204722" footer="0.51181102362204722"/>
  <pageSetup scale="10" firstPageNumber="0" fitToHeight="3" orientation="landscape" horizontalDpi="4294967293" r:id="rId71"/>
  <drawing r:id="rId72"/>
  <legacyDrawing r:id="rId73"/>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Juan Pablo Gomez Montana</cp:lastModifiedBy>
  <cp:revision>9</cp:revision>
  <cp:lastPrinted>2017-07-18T20:27:53Z</cp:lastPrinted>
  <dcterms:created xsi:type="dcterms:W3CDTF">2014-09-04T19:32:28Z</dcterms:created>
  <dcterms:modified xsi:type="dcterms:W3CDTF">2019-01-18T20:47:07Z</dcterms:modified>
  <dc:language>es-CO</dc:language>
</cp:coreProperties>
</file>