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jhonj.rodriguez\Desktop\Informe de gestión\"/>
    </mc:Choice>
  </mc:AlternateContent>
  <xr:revisionPtr revIDLastSave="0" documentId="13_ncr:1_{4DD3B5E9-C784-43B4-A46E-A5347CBBEFF6}" xr6:coauthVersionLast="47" xr6:coauthVersionMax="47" xr10:uidLastSave="{00000000-0000-0000-0000-000000000000}"/>
  <bookViews>
    <workbookView xWindow="-120" yWindow="-120" windowWidth="29040" windowHeight="15840" tabRatio="919" xr2:uid="{00000000-000D-0000-FFFF-FFFF00000000}"/>
  </bookViews>
  <sheets>
    <sheet name="d. EJECUCIÓN PRESUPUESTAL" sheetId="21" r:id="rId1"/>
  </sheets>
  <externalReferences>
    <externalReference r:id="rId2"/>
  </externalReferences>
  <definedNames>
    <definedName name="TABLA1">[1]Nomina!$B$10:$Y$25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1" l="1"/>
  <c r="G6" i="21"/>
  <c r="G4" i="21"/>
</calcChain>
</file>

<file path=xl/sharedStrings.xml><?xml version="1.0" encoding="utf-8"?>
<sst xmlns="http://schemas.openxmlformats.org/spreadsheetml/2006/main" count="49" uniqueCount="22">
  <si>
    <t>Momento presupuestal compromisos</t>
  </si>
  <si>
    <t>TOTAL</t>
  </si>
  <si>
    <t>Concepto/Vigencia</t>
  </si>
  <si>
    <t>Gastos totales</t>
  </si>
  <si>
    <t>Funcionamiento</t>
  </si>
  <si>
    <t>Inversión</t>
  </si>
  <si>
    <t xml:space="preserve">2023 a 31 Diciembre </t>
  </si>
  <si>
    <t>NOMBRE</t>
  </si>
  <si>
    <t>DISPONIBLE (Final)</t>
  </si>
  <si>
    <t>EJECUCION</t>
  </si>
  <si>
    <t xml:space="preserve">% Ejec </t>
  </si>
  <si>
    <t>GIROS</t>
  </si>
  <si>
    <t>% Giros</t>
  </si>
  <si>
    <t>GASTOS</t>
  </si>
  <si>
    <t>GASTOS DE FUNCIONAMIENTO</t>
  </si>
  <si>
    <t>GASTOS GENERALES</t>
  </si>
  <si>
    <t>OBLIGACIONES POR PAGAR</t>
  </si>
  <si>
    <t>INVERSIÓN</t>
  </si>
  <si>
    <t>DIRECTA</t>
  </si>
  <si>
    <t>2024 febrero 29</t>
  </si>
  <si>
    <t>2024 marzo 31</t>
  </si>
  <si>
    <t>2024 (marzo 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</si>
</sst>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  <numFmt numFmtId="166" formatCode="_-* #,##0.00\ _€_-;\-* #,##0.00\ _€_-;_-* \-??\ _€_-;_-@_-"/>
    <numFmt numFmtId="167" formatCode="_ * #,##0_ ;_ * \-#,##0_ ;_ * &quot;-&quot;_ ;_ @_ "/>
    <numFmt numFmtId="168" formatCode="&quot;$ &quot;#,##0_);&quot;($ &quot;#,##0\)"/>
    <numFmt numFmtId="169" formatCode="_ &quot;$&quot;\ * #,##0.00_ ;_ &quot;$&quot;\ * \-#,##0.00_ ;_ &quot;$&quot;\ * &quot;-&quot;??_ ;_ @_ "/>
  </numFmts>
  <fonts count="14" x14ac:knownFonts="1"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1">
    <xf numFmtId="0" fontId="0" fillId="0" borderId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168" fontId="5" fillId="0" borderId="0" applyFill="0" applyBorder="0" applyAlignment="0" applyProtection="0"/>
    <xf numFmtId="164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5" fillId="0" borderId="0"/>
    <xf numFmtId="0" fontId="2" fillId="0" borderId="0"/>
    <xf numFmtId="0" fontId="12" fillId="0" borderId="0"/>
    <xf numFmtId="0" fontId="13" fillId="0" borderId="0"/>
    <xf numFmtId="9" fontId="5" fillId="0" borderId="0" applyBorder="0" applyAlignment="0" applyProtection="0"/>
    <xf numFmtId="9" fontId="9" fillId="0" borderId="0" applyFont="0" applyFill="0" applyBorder="0" applyAlignment="0" applyProtection="0"/>
    <xf numFmtId="9" fontId="5" fillId="0" borderId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3" fontId="3" fillId="0" borderId="9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" fontId="6" fillId="0" borderId="5" xfId="0" applyNumberFormat="1" applyFont="1" applyBorder="1" applyAlignment="1">
      <alignment horizontal="center" vertical="center"/>
    </xf>
    <xf numFmtId="16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wrapText="1"/>
    </xf>
    <xf numFmtId="3" fontId="1" fillId="0" borderId="16" xfId="0" applyNumberFormat="1" applyFont="1" applyBorder="1" applyAlignment="1">
      <alignment wrapText="1"/>
    </xf>
    <xf numFmtId="1" fontId="8" fillId="0" borderId="4" xfId="0" applyNumberFormat="1" applyFont="1" applyBorder="1" applyAlignment="1">
      <alignment horizontal="right" vertical="center"/>
    </xf>
  </cellXfs>
  <cellStyles count="21">
    <cellStyle name="Millares [0] 4" xfId="1" xr:uid="{00000000-0005-0000-0000-000000000000}"/>
    <cellStyle name="Millares 2 2" xfId="2" xr:uid="{00000000-0005-0000-0000-000001000000}"/>
    <cellStyle name="Moneda 2" xfId="3" xr:uid="{00000000-0005-0000-0000-000002000000}"/>
    <cellStyle name="Moneda 2 4" xfId="4" xr:uid="{00000000-0005-0000-0000-000003000000}"/>
    <cellStyle name="Moneda 3" xfId="5" xr:uid="{00000000-0005-0000-0000-000004000000}"/>
    <cellStyle name="Moneda 4" xfId="6" xr:uid="{00000000-0005-0000-0000-000005000000}"/>
    <cellStyle name="Moneda 5" xfId="7" xr:uid="{00000000-0005-0000-0000-000006000000}"/>
    <cellStyle name="Moneda 6" xfId="8" xr:uid="{00000000-0005-0000-0000-000007000000}"/>
    <cellStyle name="Normal" xfId="0" builtinId="0"/>
    <cellStyle name="Normal 2" xfId="9" xr:uid="{00000000-0005-0000-0000-000009000000}"/>
    <cellStyle name="Normal 2 10" xfId="10" xr:uid="{00000000-0005-0000-0000-00000A000000}"/>
    <cellStyle name="Normal 2 2" xfId="11" xr:uid="{00000000-0005-0000-0000-00000B000000}"/>
    <cellStyle name="Normal 2 8 2" xfId="12" xr:uid="{00000000-0005-0000-0000-00000C000000}"/>
    <cellStyle name="Normal 3" xfId="13" xr:uid="{00000000-0005-0000-0000-00000D000000}"/>
    <cellStyle name="Normal 4" xfId="14" xr:uid="{00000000-0005-0000-0000-00000E000000}"/>
    <cellStyle name="Normal 5" xfId="15" xr:uid="{00000000-0005-0000-0000-00000F000000}"/>
    <cellStyle name="Normal 6" xfId="16" xr:uid="{00000000-0005-0000-0000-000010000000}"/>
    <cellStyle name="Normal 7" xfId="17" xr:uid="{00000000-0005-0000-0000-000011000000}"/>
    <cellStyle name="Porcentaje 2" xfId="18" xr:uid="{00000000-0005-0000-0000-000012000000}"/>
    <cellStyle name="Porcentaje 3" xfId="19" xr:uid="{00000000-0005-0000-0000-000013000000}"/>
    <cellStyle name="TableStyleLight1 2" xfId="20" xr:uid="{00000000-0005-0000-0000-00001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FERREIRAT\Mis%20documentos\JFTABARES\DATOS%20iPOD\backaup%20mij\CONTRATACI&#211;N%20MIJ-OAJ-GCG-GSLC\BASE%20DE%20DATOS%20CONTRATOS\MULTIART%20S%20en%20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ura"/>
      <sheetName val="Inventario"/>
      <sheetName val="Nomina"/>
      <sheetName val="Datos E"/>
      <sheetName val="Recibo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G42"/>
  <sheetViews>
    <sheetView showGridLines="0" tabSelected="1" zoomScaleNormal="100" workbookViewId="0">
      <selection activeCell="H2" sqref="H2"/>
    </sheetView>
  </sheetViews>
  <sheetFormatPr baseColWidth="10" defaultColWidth="9.140625" defaultRowHeight="15" x14ac:dyDescent="0.25"/>
  <cols>
    <col min="1" max="1" width="28" bestFit="1" customWidth="1"/>
    <col min="2" max="2" width="17.5703125" style="1" bestFit="1" customWidth="1"/>
    <col min="3" max="3" width="19" bestFit="1" customWidth="1"/>
    <col min="4" max="4" width="17" bestFit="1" customWidth="1"/>
    <col min="5" max="5" width="18.140625" bestFit="1" customWidth="1"/>
    <col min="6" max="6" width="19" bestFit="1" customWidth="1"/>
    <col min="7" max="7" width="16.5703125" customWidth="1"/>
    <col min="8" max="8" width="19" bestFit="1" customWidth="1"/>
    <col min="9" max="9" width="15.85546875" bestFit="1" customWidth="1"/>
    <col min="10" max="10" width="19" bestFit="1" customWidth="1"/>
    <col min="11" max="11" width="11.42578125" customWidth="1"/>
    <col min="12" max="13" width="14.7109375" bestFit="1" customWidth="1"/>
    <col min="14" max="256" width="11.42578125" customWidth="1"/>
  </cols>
  <sheetData>
    <row r="1" spans="1:7" x14ac:dyDescent="0.25">
      <c r="A1" s="2"/>
      <c r="B1"/>
    </row>
    <row r="2" spans="1:7" s="13" customFormat="1" x14ac:dyDescent="0.25">
      <c r="A2" s="35" t="s">
        <v>0</v>
      </c>
      <c r="B2" s="36"/>
      <c r="C2" s="36"/>
      <c r="D2" s="36"/>
      <c r="E2" s="36"/>
      <c r="F2" s="37"/>
      <c r="G2" s="33" t="s">
        <v>1</v>
      </c>
    </row>
    <row r="3" spans="1:7" ht="15.75" thickBot="1" x14ac:dyDescent="0.3">
      <c r="A3" s="14" t="s">
        <v>2</v>
      </c>
      <c r="B3" s="20">
        <v>2020</v>
      </c>
      <c r="C3" s="20">
        <v>2021</v>
      </c>
      <c r="D3" s="20">
        <v>2022</v>
      </c>
      <c r="E3" s="20">
        <v>2023</v>
      </c>
      <c r="F3" s="20" t="s">
        <v>21</v>
      </c>
      <c r="G3" s="34"/>
    </row>
    <row r="4" spans="1:7" ht="15.75" thickBot="1" x14ac:dyDescent="0.3">
      <c r="A4" s="14" t="s">
        <v>3</v>
      </c>
      <c r="B4" s="17">
        <v>150225999907</v>
      </c>
      <c r="C4" s="17">
        <v>145343712617</v>
      </c>
      <c r="D4" s="17">
        <v>151822077569</v>
      </c>
      <c r="E4" s="17">
        <v>196903753532</v>
      </c>
      <c r="F4" s="17">
        <v>98363745053</v>
      </c>
      <c r="G4" s="18">
        <f>SUM(B4:F4)</f>
        <v>742659288678</v>
      </c>
    </row>
    <row r="5" spans="1:7" ht="15.75" thickBot="1" x14ac:dyDescent="0.3">
      <c r="A5" s="15" t="s">
        <v>4</v>
      </c>
      <c r="B5" s="19">
        <v>2000345540</v>
      </c>
      <c r="C5" s="19">
        <v>2183201517</v>
      </c>
      <c r="D5" s="19">
        <v>2255363679</v>
      </c>
      <c r="E5" s="19">
        <v>2352959229</v>
      </c>
      <c r="F5" s="19">
        <v>1849611751</v>
      </c>
      <c r="G5" s="39">
        <f t="shared" ref="G5:G6" si="0">SUM(B5:F5)</f>
        <v>10641481716</v>
      </c>
    </row>
    <row r="6" spans="1:7" ht="15.75" thickBot="1" x14ac:dyDescent="0.3">
      <c r="A6" s="15" t="s">
        <v>5</v>
      </c>
      <c r="B6" s="16">
        <v>148225654367</v>
      </c>
      <c r="C6" s="16">
        <v>143160511100</v>
      </c>
      <c r="D6" s="16">
        <v>149566713890</v>
      </c>
      <c r="E6" s="16">
        <v>194550794303</v>
      </c>
      <c r="F6" s="16">
        <v>96514133302</v>
      </c>
      <c r="G6" s="40">
        <f t="shared" si="0"/>
        <v>732017806962</v>
      </c>
    </row>
    <row r="7" spans="1:7" x14ac:dyDescent="0.25">
      <c r="A7" s="2"/>
      <c r="B7"/>
    </row>
    <row r="8" spans="1:7" ht="15.75" thickBot="1" x14ac:dyDescent="0.3">
      <c r="A8" s="2"/>
      <c r="B8"/>
    </row>
    <row r="9" spans="1:7" ht="15.75" thickBot="1" x14ac:dyDescent="0.3">
      <c r="A9" s="3"/>
      <c r="B9" s="29" t="s">
        <v>6</v>
      </c>
      <c r="C9" s="29"/>
      <c r="D9" s="29"/>
      <c r="E9" s="29"/>
      <c r="F9" s="30"/>
    </row>
    <row r="10" spans="1:7" x14ac:dyDescent="0.25">
      <c r="A10" s="4" t="s">
        <v>7</v>
      </c>
      <c r="B10" s="5" t="s">
        <v>8</v>
      </c>
      <c r="C10" s="6" t="s">
        <v>9</v>
      </c>
      <c r="D10" s="6" t="s">
        <v>10</v>
      </c>
      <c r="E10" s="6" t="s">
        <v>11</v>
      </c>
      <c r="F10" s="6" t="s">
        <v>12</v>
      </c>
    </row>
    <row r="11" spans="1:7" x14ac:dyDescent="0.25">
      <c r="A11" s="8" t="s">
        <v>13</v>
      </c>
      <c r="B11" s="21">
        <v>203112322522</v>
      </c>
      <c r="C11" s="22">
        <v>196903753532</v>
      </c>
      <c r="D11" s="9">
        <v>97</v>
      </c>
      <c r="E11" s="22">
        <v>107943071432</v>
      </c>
      <c r="F11" s="9">
        <v>53</v>
      </c>
    </row>
    <row r="12" spans="1:7" x14ac:dyDescent="0.25">
      <c r="A12" s="8" t="s">
        <v>14</v>
      </c>
      <c r="B12" s="21">
        <v>2373028343</v>
      </c>
      <c r="C12" s="22">
        <v>2352959229</v>
      </c>
      <c r="D12" s="9">
        <v>99</v>
      </c>
      <c r="E12" s="22">
        <v>2018839784</v>
      </c>
      <c r="F12" s="9">
        <v>85</v>
      </c>
    </row>
    <row r="13" spans="1:7" x14ac:dyDescent="0.25">
      <c r="A13" s="10" t="s">
        <v>15</v>
      </c>
      <c r="B13" s="23">
        <v>2086651812</v>
      </c>
      <c r="C13" s="24">
        <v>2068900093</v>
      </c>
      <c r="D13" s="11">
        <v>99</v>
      </c>
      <c r="E13" s="24">
        <v>1742923354</v>
      </c>
      <c r="F13" s="11">
        <v>84</v>
      </c>
    </row>
    <row r="14" spans="1:7" x14ac:dyDescent="0.25">
      <c r="A14" s="10" t="s">
        <v>16</v>
      </c>
      <c r="B14" s="23">
        <v>286376531</v>
      </c>
      <c r="C14" s="24">
        <v>284059136</v>
      </c>
      <c r="D14" s="11">
        <v>99</v>
      </c>
      <c r="E14" s="24">
        <v>275916430</v>
      </c>
      <c r="F14" s="11">
        <v>96</v>
      </c>
    </row>
    <row r="15" spans="1:7" x14ac:dyDescent="0.25">
      <c r="A15" s="10"/>
      <c r="B15" s="25"/>
      <c r="C15" s="26"/>
      <c r="D15" s="12"/>
      <c r="E15" s="26"/>
      <c r="F15" s="12"/>
    </row>
    <row r="16" spans="1:7" x14ac:dyDescent="0.25">
      <c r="A16" s="8" t="s">
        <v>17</v>
      </c>
      <c r="B16" s="21">
        <v>200739294179</v>
      </c>
      <c r="C16" s="22">
        <v>194550794303</v>
      </c>
      <c r="D16" s="9">
        <v>97</v>
      </c>
      <c r="E16" s="22">
        <v>105924231648</v>
      </c>
      <c r="F16" s="9">
        <v>53</v>
      </c>
    </row>
    <row r="17" spans="1:6" x14ac:dyDescent="0.25">
      <c r="A17" s="10" t="s">
        <v>18</v>
      </c>
      <c r="B17" s="23">
        <v>138314270223</v>
      </c>
      <c r="C17" s="24">
        <v>133445370520</v>
      </c>
      <c r="D17" s="11">
        <v>96</v>
      </c>
      <c r="E17" s="24">
        <v>66259269155</v>
      </c>
      <c r="F17" s="11">
        <v>48</v>
      </c>
    </row>
    <row r="18" spans="1:6" x14ac:dyDescent="0.25">
      <c r="A18" s="10" t="s">
        <v>16</v>
      </c>
      <c r="B18" s="23">
        <v>62425023956</v>
      </c>
      <c r="C18" s="24">
        <v>61105423783</v>
      </c>
      <c r="D18" s="11">
        <v>98</v>
      </c>
      <c r="E18" s="24">
        <v>39664962493</v>
      </c>
      <c r="F18" s="11">
        <v>64</v>
      </c>
    </row>
    <row r="19" spans="1:6" x14ac:dyDescent="0.25">
      <c r="A19" s="2"/>
      <c r="B19"/>
    </row>
    <row r="20" spans="1:6" ht="15.75" thickBot="1" x14ac:dyDescent="0.3">
      <c r="A20" s="2"/>
      <c r="B20"/>
    </row>
    <row r="21" spans="1:6" ht="15.75" thickBot="1" x14ac:dyDescent="0.3">
      <c r="A21" s="3"/>
      <c r="B21" s="31" t="s">
        <v>19</v>
      </c>
      <c r="C21" s="31"/>
      <c r="D21" s="31"/>
      <c r="E21" s="31"/>
      <c r="F21" s="32"/>
    </row>
    <row r="22" spans="1:6" x14ac:dyDescent="0.25">
      <c r="A22" s="4" t="s">
        <v>7</v>
      </c>
      <c r="B22" s="5" t="s">
        <v>8</v>
      </c>
      <c r="C22" s="6" t="s">
        <v>9</v>
      </c>
      <c r="D22" s="6" t="s">
        <v>10</v>
      </c>
      <c r="E22" s="6" t="s">
        <v>11</v>
      </c>
      <c r="F22" s="6" t="s">
        <v>12</v>
      </c>
    </row>
    <row r="23" spans="1:6" x14ac:dyDescent="0.25">
      <c r="A23" s="7" t="s">
        <v>13</v>
      </c>
      <c r="B23" s="21">
        <v>242453317100</v>
      </c>
      <c r="C23" s="22">
        <v>96925319029</v>
      </c>
      <c r="D23" s="9">
        <v>39</v>
      </c>
      <c r="E23" s="22">
        <v>15634370525</v>
      </c>
      <c r="F23" s="9">
        <v>6</v>
      </c>
    </row>
    <row r="24" spans="1:6" x14ac:dyDescent="0.25">
      <c r="A24" s="8" t="s">
        <v>14</v>
      </c>
      <c r="B24" s="21">
        <v>2576256445</v>
      </c>
      <c r="C24" s="22">
        <v>1788278133</v>
      </c>
      <c r="D24" s="9">
        <v>69</v>
      </c>
      <c r="E24" s="22">
        <v>376704487</v>
      </c>
      <c r="F24" s="9">
        <v>15</v>
      </c>
    </row>
    <row r="25" spans="1:6" x14ac:dyDescent="0.25">
      <c r="A25" s="10" t="s">
        <v>15</v>
      </c>
      <c r="B25" s="23">
        <v>2242137000</v>
      </c>
      <c r="C25" s="24">
        <v>1454158688</v>
      </c>
      <c r="D25" s="11">
        <v>65</v>
      </c>
      <c r="E25" s="24">
        <v>247067001</v>
      </c>
      <c r="F25" s="11">
        <v>11</v>
      </c>
    </row>
    <row r="26" spans="1:6" x14ac:dyDescent="0.25">
      <c r="A26" s="10" t="s">
        <v>16</v>
      </c>
      <c r="B26" s="23">
        <v>334119445</v>
      </c>
      <c r="C26" s="24">
        <v>334119445</v>
      </c>
      <c r="D26" s="11">
        <v>100</v>
      </c>
      <c r="E26" s="24">
        <v>129637486</v>
      </c>
      <c r="F26" s="11">
        <v>39</v>
      </c>
    </row>
    <row r="27" spans="1:6" x14ac:dyDescent="0.25">
      <c r="A27" s="10"/>
      <c r="B27" s="25"/>
      <c r="C27" s="26"/>
      <c r="D27" s="12"/>
      <c r="E27" s="26"/>
      <c r="F27" s="12"/>
    </row>
    <row r="28" spans="1:6" x14ac:dyDescent="0.25">
      <c r="A28" s="8" t="s">
        <v>17</v>
      </c>
      <c r="B28" s="21">
        <v>239877060655</v>
      </c>
      <c r="C28" s="22">
        <v>95137040896</v>
      </c>
      <c r="D28" s="9">
        <v>40</v>
      </c>
      <c r="E28" s="22">
        <v>15257666038</v>
      </c>
      <c r="F28" s="9">
        <v>6</v>
      </c>
    </row>
    <row r="29" spans="1:6" x14ac:dyDescent="0.25">
      <c r="A29" s="10" t="s">
        <v>18</v>
      </c>
      <c r="B29" s="23">
        <v>151250498000</v>
      </c>
      <c r="C29" s="24">
        <v>6564051633</v>
      </c>
      <c r="D29" s="11">
        <v>4</v>
      </c>
      <c r="E29" s="24">
        <v>1792543252</v>
      </c>
      <c r="F29" s="11">
        <v>1</v>
      </c>
    </row>
    <row r="30" spans="1:6" x14ac:dyDescent="0.25">
      <c r="A30" s="10" t="s">
        <v>16</v>
      </c>
      <c r="B30" s="23">
        <v>88626562655</v>
      </c>
      <c r="C30" s="24">
        <v>88572989263</v>
      </c>
      <c r="D30" s="11">
        <v>100</v>
      </c>
      <c r="E30" s="24">
        <v>13465122786</v>
      </c>
      <c r="F30" s="11">
        <v>15</v>
      </c>
    </row>
    <row r="31" spans="1:6" x14ac:dyDescent="0.25">
      <c r="A31" s="27"/>
      <c r="B31" s="27"/>
      <c r="C31" s="27"/>
      <c r="D31" s="28"/>
      <c r="E31" s="27"/>
      <c r="F31" s="28"/>
    </row>
    <row r="32" spans="1:6" x14ac:dyDescent="0.25">
      <c r="A32" s="2"/>
      <c r="B32"/>
    </row>
    <row r="33" spans="1:6" x14ac:dyDescent="0.25">
      <c r="A33" s="3"/>
      <c r="B33" s="31" t="s">
        <v>20</v>
      </c>
      <c r="C33" s="31"/>
      <c r="D33" s="31"/>
      <c r="E33" s="31"/>
      <c r="F33" s="32"/>
    </row>
    <row r="34" spans="1:6" ht="15.75" thickBot="1" x14ac:dyDescent="0.3">
      <c r="A34" s="4" t="s">
        <v>7</v>
      </c>
      <c r="B34" s="5" t="s">
        <v>8</v>
      </c>
      <c r="C34" s="6" t="s">
        <v>9</v>
      </c>
      <c r="D34" s="6" t="s">
        <v>10</v>
      </c>
      <c r="E34" s="6" t="s">
        <v>11</v>
      </c>
      <c r="F34" s="6" t="s">
        <v>12</v>
      </c>
    </row>
    <row r="35" spans="1:6" ht="15.75" thickBot="1" x14ac:dyDescent="0.3">
      <c r="A35" s="7" t="s">
        <v>13</v>
      </c>
      <c r="B35" s="21">
        <v>242453317100</v>
      </c>
      <c r="C35" s="22">
        <v>98363745053</v>
      </c>
      <c r="D35" s="38">
        <v>40.5702</v>
      </c>
      <c r="E35" s="22">
        <v>21407280626</v>
      </c>
      <c r="F35" s="38">
        <v>8.8293999999999997</v>
      </c>
    </row>
    <row r="36" spans="1:6" ht="15.75" thickBot="1" x14ac:dyDescent="0.3">
      <c r="A36" s="8" t="s">
        <v>14</v>
      </c>
      <c r="B36" s="21">
        <v>2576256445</v>
      </c>
      <c r="C36" s="22">
        <v>1849611751</v>
      </c>
      <c r="D36" s="38">
        <v>71.794551143762391</v>
      </c>
      <c r="E36" s="22">
        <v>507914157</v>
      </c>
      <c r="F36" s="38">
        <v>19.715201799330188</v>
      </c>
    </row>
    <row r="37" spans="1:6" ht="15.75" thickBot="1" x14ac:dyDescent="0.3">
      <c r="A37" s="10" t="s">
        <v>15</v>
      </c>
      <c r="B37" s="23">
        <v>2242137000</v>
      </c>
      <c r="C37" s="24">
        <v>1515517118</v>
      </c>
      <c r="D37" s="41">
        <v>67.592529716069976</v>
      </c>
      <c r="E37" s="24">
        <v>347690315</v>
      </c>
      <c r="F37" s="41">
        <v>15.507095016941427</v>
      </c>
    </row>
    <row r="38" spans="1:6" ht="15.75" thickBot="1" x14ac:dyDescent="0.3">
      <c r="A38" s="10" t="s">
        <v>16</v>
      </c>
      <c r="B38" s="23">
        <v>334119445</v>
      </c>
      <c r="C38" s="24">
        <v>334094633</v>
      </c>
      <c r="D38" s="41">
        <v>99.992573913200417</v>
      </c>
      <c r="E38" s="24">
        <v>160223842</v>
      </c>
      <c r="F38" s="41">
        <v>47.954060859882006</v>
      </c>
    </row>
    <row r="39" spans="1:6" ht="15.75" thickBot="1" x14ac:dyDescent="0.3">
      <c r="A39" s="10"/>
      <c r="B39" s="25"/>
      <c r="C39" s="26"/>
      <c r="D39" s="38"/>
      <c r="E39" s="26"/>
      <c r="F39" s="38"/>
    </row>
    <row r="40" spans="1:6" ht="15.75" thickBot="1" x14ac:dyDescent="0.3">
      <c r="A40" s="8" t="s">
        <v>17</v>
      </c>
      <c r="B40" s="21">
        <v>239877060655</v>
      </c>
      <c r="C40" s="22">
        <v>96514133302</v>
      </c>
      <c r="D40" s="38">
        <v>40.234832392252038</v>
      </c>
      <c r="E40" s="22">
        <v>20899366469</v>
      </c>
      <c r="F40" s="38">
        <v>8.7125323329929554</v>
      </c>
    </row>
    <row r="41" spans="1:6" ht="15.75" thickBot="1" x14ac:dyDescent="0.3">
      <c r="A41" s="10" t="s">
        <v>18</v>
      </c>
      <c r="B41" s="23">
        <v>151250498000</v>
      </c>
      <c r="C41" s="24">
        <v>7971745944</v>
      </c>
      <c r="D41" s="41">
        <v>5.2705584771033287</v>
      </c>
      <c r="E41" s="24">
        <v>2942705145</v>
      </c>
      <c r="F41" s="41">
        <v>1.9455837725572314</v>
      </c>
    </row>
    <row r="42" spans="1:6" ht="15.75" thickBot="1" x14ac:dyDescent="0.3">
      <c r="A42" s="10" t="s">
        <v>16</v>
      </c>
      <c r="B42" s="23">
        <v>88626562655</v>
      </c>
      <c r="C42" s="24">
        <v>88542387358</v>
      </c>
      <c r="D42" s="41">
        <v>99.905022496102362</v>
      </c>
      <c r="E42" s="24">
        <v>17956661324</v>
      </c>
      <c r="F42" s="41">
        <v>20.261037758962377</v>
      </c>
    </row>
  </sheetData>
  <mergeCells count="5">
    <mergeCell ref="B9:F9"/>
    <mergeCell ref="B21:F21"/>
    <mergeCell ref="G2:G3"/>
    <mergeCell ref="A2:F2"/>
    <mergeCell ref="B33:F33"/>
  </mergeCells>
  <phoneticPr fontId="11" type="noConversion"/>
  <pageMargins left="0.7" right="0.7" top="0.75" bottom="0.75" header="0.3" footer="0.3"/>
  <pageSetup orientation="portrait" horizontalDpi="429496729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56d242-2de2-436e-909d-5f39b3f5a13f" xsi:nil="true"/>
    <SharedWithUsers xmlns="7d8a038c-8e47-4b9b-832c-c2703550e0d5">
      <UserInfo>
        <DisplayName>Sergio Andres Caro Uscategui</DisplayName>
        <AccountId>1942</AccountId>
        <AccountType/>
      </UserInfo>
      <UserInfo>
        <DisplayName>Luis Eduardo Serna Reyes</DisplayName>
        <AccountId>2266</AccountId>
        <AccountType/>
      </UserInfo>
      <UserInfo>
        <DisplayName>Sandra Milena Gonzalez Rincon</DisplayName>
        <AccountId>2000</AccountId>
        <AccountType/>
      </UserInfo>
      <UserInfo>
        <DisplayName>Jhon Jairo Rodriguez Pantoja</DisplayName>
        <AccountId>1448</AccountId>
        <AccountType/>
      </UserInfo>
      <UserInfo>
        <DisplayName>Yuly Natalia Barrero Nieto</DisplayName>
        <AccountId>312</AccountId>
        <AccountType/>
      </UserInfo>
      <UserInfo>
        <DisplayName>Lizeth Jahira Gonzalez Vargas</DisplayName>
        <AccountId>15</AccountId>
        <AccountType/>
      </UserInfo>
      <UserInfo>
        <DisplayName>Dayana Katherin Salcedo Sanabria</DisplayName>
        <AccountId>1044</AccountId>
        <AccountType/>
      </UserInfo>
      <UserInfo>
        <DisplayName>Angie Paola Moreno Avendaño</DisplayName>
        <AccountId>2390</AccountId>
        <AccountType/>
      </UserInfo>
      <UserInfo>
        <DisplayName>Yohana Marcela Aldana Guevara</DisplayName>
        <AccountId>360</AccountId>
        <AccountType/>
      </UserInfo>
    </SharedWithUsers>
    <Fecha xmlns="1b56d242-2de2-436e-909d-5f39b3f5a13f" xsi:nil="true"/>
    <lcf76f155ced4ddcb4097134ff3c332f xmlns="1b56d242-2de2-436e-909d-5f39b3f5a13f">
      <Terms xmlns="http://schemas.microsoft.com/office/infopath/2007/PartnerControls"/>
    </lcf76f155ced4ddcb4097134ff3c332f>
    <TaxCatchAll xmlns="7d8a038c-8e47-4b9b-832c-c2703550e0d5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BBDC2E0A8F91479BDF2B4461D766C0" ma:contentTypeVersion="20" ma:contentTypeDescription="Crear nuevo documento." ma:contentTypeScope="" ma:versionID="6a93bb8840a201d1c6a410854bec0165">
  <xsd:schema xmlns:xsd="http://www.w3.org/2001/XMLSchema" xmlns:xs="http://www.w3.org/2001/XMLSchema" xmlns:p="http://schemas.microsoft.com/office/2006/metadata/properties" xmlns:ns2="1b56d242-2de2-436e-909d-5f39b3f5a13f" xmlns:ns3="7d8a038c-8e47-4b9b-832c-c2703550e0d5" targetNamespace="http://schemas.microsoft.com/office/2006/metadata/properties" ma:root="true" ma:fieldsID="4e650d8b3def7b66ac3ba15bc0c8c3b1" ns2:_="" ns3:_="">
    <xsd:import namespace="1b56d242-2de2-436e-909d-5f39b3f5a13f"/>
    <xsd:import namespace="7d8a038c-8e47-4b9b-832c-c2703550e0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Fech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56d242-2de2-436e-909d-5f39b3f5a1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echa" ma:index="25" nillable="true" ma:displayName="Fecha" ma:format="DateTime" ma:internalName="Fecha">
      <xsd:simpleType>
        <xsd:restriction base="dms:DateTime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a038c-8e47-4b9b-832c-c2703550e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16c4c8c-a1c8-4af4-a143-ea7c820d925a}" ma:internalName="TaxCatchAll" ma:showField="CatchAllData" ma:web="7d8a038c-8e47-4b9b-832c-c2703550e0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DE989C-0901-44BF-8532-00D334D8A2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3E49A2-7335-46E2-89AA-B9F460126CA0}">
  <ds:schemaRefs>
    <ds:schemaRef ds:uri="http://schemas.microsoft.com/office/2006/metadata/properties"/>
    <ds:schemaRef ds:uri="http://schemas.microsoft.com/office/infopath/2007/PartnerControls"/>
    <ds:schemaRef ds:uri="1b56d242-2de2-436e-909d-5f39b3f5a13f"/>
    <ds:schemaRef ds:uri="7d8a038c-8e47-4b9b-832c-c2703550e0d5"/>
  </ds:schemaRefs>
</ds:datastoreItem>
</file>

<file path=customXml/itemProps3.xml><?xml version="1.0" encoding="utf-8"?>
<ds:datastoreItem xmlns:ds="http://schemas.openxmlformats.org/officeDocument/2006/customXml" ds:itemID="{F93CE822-71AE-49D3-8C54-BFFEE0AEDC2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31CAEC2-943F-4426-9C6E-CB74EC8278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56d242-2de2-436e-909d-5f39b3f5a13f"/>
    <ds:schemaRef ds:uri="7d8a038c-8e47-4b9b-832c-c2703550e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d. EJECUCIÓN PRESUPUESTAL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Alonso Serrano Acosta</dc:creator>
  <cp:keywords/>
  <dc:description/>
  <cp:lastModifiedBy>Jhon Jairo Rodriguez Pantoja</cp:lastModifiedBy>
  <cp:revision/>
  <dcterms:created xsi:type="dcterms:W3CDTF">2015-11-23T16:22:04Z</dcterms:created>
  <dcterms:modified xsi:type="dcterms:W3CDTF">2024-04-01T15:25:54Z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display_urn:schemas-microsoft-com:office:office#SharedWithUsers">
    <vt:lpwstr>Sergio Andres Caro Uscategui;Luis Eduardo Serna Reyes;Sandra Milena Gonzalez Rincon;Jhon Jairo Rodriguez Pantoja</vt:lpwstr>
  </property>
  <property fmtid="{D5CDD505-2E9C-101B-9397-08002B2CF9AE}" pid="4" name="SharedWithUsers">
    <vt:lpwstr>1942;#Sergio Andres Caro Uscategui;#2266;#Luis Eduardo Serna Reyes;#2000;#Sandra Milena Gonzalez Rincon;#1448;#Jhon Jairo Rodriguez Pantoja</vt:lpwstr>
  </property>
  <property fmtid="{D5CDD505-2E9C-101B-9397-08002B2CF9AE}" pid="5" name="ContentTypeId">
    <vt:lpwstr>0x010100D4BBDC2E0A8F91479BDF2B4461D766C0</vt:lpwstr>
  </property>
  <property fmtid="{D5CDD505-2E9C-101B-9397-08002B2CF9AE}" pid="6" name="MediaServiceImageTags">
    <vt:lpwstr/>
  </property>
</Properties>
</file>